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wamp\www\00 MUNICIPIO ACESSIBILIDADE\VALIDADOR\ACESSMONITOR\"/>
    </mc:Choice>
  </mc:AlternateContent>
  <xr:revisionPtr revIDLastSave="0" documentId="13_ncr:1_{2C04A558-77A4-4CE1-8B26-0D0AAA950091}" xr6:coauthVersionLast="47" xr6:coauthVersionMax="47" xr10:uidLastSave="{00000000-0000-0000-0000-000000000000}"/>
  <bookViews>
    <workbookView xWindow="-120" yWindow="-120" windowWidth="29040" windowHeight="15720" activeTab="1" xr2:uid="{F3272657-A191-41C3-86AC-698633183F1E}"/>
  </bookViews>
  <sheets>
    <sheet name="Instruções de preenchimento" sheetId="4" r:id="rId1"/>
    <sheet name="Exercício prático AccessMonitor" sheetId="5" r:id="rId2"/>
    <sheet name="Tipos"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 i="5" l="1" a="1"/>
  <c r="N10" i="5" s="1"/>
  <c r="O14" i="5" l="1"/>
  <c r="O15" i="5"/>
  <c r="O16" i="5"/>
  <c r="O17" i="5"/>
  <c r="O18" i="5"/>
  <c r="O19" i="5"/>
  <c r="O20" i="5"/>
  <c r="O21" i="5"/>
  <c r="O22" i="5"/>
  <c r="O13" i="5"/>
  <c r="E12" i="5"/>
  <c r="F12" i="5"/>
  <c r="G12" i="5"/>
  <c r="H12" i="5"/>
  <c r="I12" i="5"/>
  <c r="J12" i="5"/>
  <c r="K12" i="5"/>
  <c r="L12" i="5"/>
  <c r="M12" i="5"/>
  <c r="D12" i="5"/>
  <c r="N13" i="5"/>
  <c r="N22" i="5"/>
  <c r="N21" i="5"/>
  <c r="N20" i="5"/>
  <c r="N19" i="5"/>
  <c r="N18" i="5"/>
  <c r="N17" i="5"/>
  <c r="N16" i="5"/>
  <c r="N15" i="5"/>
  <c r="N14" i="5"/>
  <c r="N23" i="5" l="1"/>
  <c r="O23"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<sst xmlns="http://schemas.openxmlformats.org/spreadsheetml/2006/main" count="97" uniqueCount="74">
  <si>
    <t>Designação do sítio web:</t>
  </si>
  <si>
    <t>Endereço do sítio web:</t>
  </si>
  <si>
    <t>Entidade:</t>
  </si>
  <si>
    <t>Data da análise</t>
  </si>
  <si>
    <t>Código</t>
  </si>
  <si>
    <t>Access Monitor</t>
  </si>
  <si>
    <t>Wave</t>
  </si>
  <si>
    <t>Andi</t>
  </si>
  <si>
    <t>Accessibility Insights</t>
  </si>
  <si>
    <t>axe Devtools</t>
  </si>
  <si>
    <t>Rocket Validator</t>
  </si>
  <si>
    <t>WCAG Contrast</t>
  </si>
  <si>
    <t>POSSÍVEIS SOLUÇÕES</t>
  </si>
  <si>
    <t>Aviso</t>
  </si>
  <si>
    <t>Erro</t>
  </si>
  <si>
    <t xml:space="preserve">Exercício prático: </t>
  </si>
  <si>
    <t>Efetuar a avaliação a uma amostra de páginas e inserir num template os principais erros</t>
  </si>
  <si>
    <t>Solução</t>
  </si>
  <si>
    <t>#01</t>
  </si>
  <si>
    <t>Instruções de preenchimento:</t>
  </si>
  <si>
    <t>Problemas Identificados no Access Monitor</t>
  </si>
  <si>
    <t>Número de erros</t>
  </si>
  <si>
    <t>Pontuação das páginas avaliadas no Access Monitor</t>
  </si>
  <si>
    <t>#02</t>
  </si>
  <si>
    <t>#10</t>
  </si>
  <si>
    <t>Pontuação média</t>
  </si>
  <si>
    <t>Tipo de prática</t>
  </si>
  <si>
    <t>%</t>
  </si>
  <si>
    <t>Locais de preenchimento</t>
  </si>
  <si>
    <t>Legenda:</t>
  </si>
  <si>
    <t>Atenção</t>
  </si>
  <si>
    <t>Os campos destacados em amarelo são campos de preenchimento</t>
  </si>
  <si>
    <t>Total</t>
  </si>
  <si>
    <t>1) Para começar, preencha os seguintes campos: designação do sítio web (nome do website), endereço (URL do website), entidade responsável (nome da organização responsável pelo website) e data da análise</t>
  </si>
  <si>
    <t>2) Escolha 10 páginas do seu website, incluíndo a página inicial para serem avaliadas neste exercício e preenche cada campo com o respetivo nome (por exemplo: página inicial, FAQ, etc.)</t>
  </si>
  <si>
    <r>
      <t xml:space="preserve">3) Identifique as práticas não aceitáveis e as que precisam ser vistas manualmente indicadas no Access Monitor. Para cada prática identificada, pode atribuir um código único que servirá como referência para a sua consulta futura. Atenção: Em "Tipo de prática" selecionar a opção </t>
    </r>
    <r>
      <rPr>
        <b/>
        <sz val="14"/>
        <color theme="1"/>
        <rFont val="Aptos Narrow"/>
      </rPr>
      <t>erro</t>
    </r>
    <r>
      <rPr>
        <sz val="14"/>
        <color theme="1"/>
        <rFont val="Aptos Narrow"/>
      </rPr>
      <t xml:space="preserve"> para problemas assinalados vermelho (X) ou a opção </t>
    </r>
    <r>
      <rPr>
        <b/>
        <sz val="14"/>
        <color theme="1"/>
        <rFont val="Aptos Narrow"/>
      </rPr>
      <t>aviso</t>
    </r>
    <r>
      <rPr>
        <sz val="14"/>
        <color theme="1"/>
        <rFont val="Aptos Narrow"/>
      </rPr>
      <t xml:space="preserve"> (- -) para problemas que precisam ser vistos manualmente </t>
    </r>
  </si>
  <si>
    <r>
      <t xml:space="preserve">4) Verifique se o erro identificado ocorre nas páginas selecionadas para este exercício. Se o mesmo erro estiver presente, deves inserir </t>
    </r>
    <r>
      <rPr>
        <b/>
        <sz val="14"/>
        <color theme="1"/>
        <rFont val="Aptos Narrow"/>
      </rPr>
      <t>1</t>
    </r>
    <r>
      <rPr>
        <sz val="14"/>
        <color theme="1"/>
        <rFont val="Aptos Narrow"/>
      </rPr>
      <t xml:space="preserve"> na respetiva página; caso contrário, mantém como </t>
    </r>
    <r>
      <rPr>
        <b/>
        <sz val="14"/>
        <color theme="1"/>
        <rFont val="Aptos Narrow"/>
      </rPr>
      <t>0</t>
    </r>
  </si>
  <si>
    <t>5) Analise as possíveis soluções para corrigir os erros identificados e lista-as de acordo com o seu respetivo código de erro</t>
  </si>
  <si>
    <t>#03</t>
  </si>
  <si>
    <t>#04</t>
  </si>
  <si>
    <t>#05</t>
  </si>
  <si>
    <t>#06</t>
  </si>
  <si>
    <t>#07</t>
  </si>
  <si>
    <t>#08</t>
  </si>
  <si>
    <t>#09</t>
  </si>
  <si>
    <t>Município de Mondim de Basto</t>
  </si>
  <si>
    <t>https://municipio.mondimdebasto.pt</t>
  </si>
  <si>
    <t>Inicio</t>
  </si>
  <si>
    <t xml:space="preserve">Câmara de Mondim avança com obras de requalificação dos acessos ao Centro Escolar e do pavimento da Avenida da Igreja </t>
  </si>
  <si>
    <t xml:space="preserve">Mondim de Basto: assinado contrato de financiamento do projeto de "Valorização das Levadas do Alvão" no valor superior a meio milhão de euros </t>
  </si>
  <si>
    <t>Leilão das Carnes de Travassos realiza-se a 23 de fevereiro</t>
  </si>
  <si>
    <t xml:space="preserve">Mondim de Basto formaliza protocolo para constituição de “Bolsa de Acompanhantes de Maior Acompanhado” </t>
  </si>
  <si>
    <t>Atribuições do Município</t>
  </si>
  <si>
    <t>Editais / Avisos</t>
  </si>
  <si>
    <t>CPCJ</t>
  </si>
  <si>
    <t xml:space="preserve">Plano Municipal para a Igualdade </t>
  </si>
  <si>
    <t>Rede Especializara para a Intervenção na Violência Doméstica e em Contexto Familiar do Distrito de Vila Real</t>
  </si>
  <si>
    <t>Link que não salta para o conteúdo principal</t>
  </si>
  <si>
    <t>Disponibilize no topo da página um link que permita saltar diretamente para o conteúdo principal da mesma. Este link facilita a navegação a muitos utilizadores, nomeadamente os que usam software de seleção por varrimento. Estes utilizadores usam a visão para ler a informação pelo que o link tem de estar sempre visível ou ficar visível ao receber o foco.
G1: Adicionar um link no topo de cada página para aceder directamente à área do conteúdo principal
Esta técnica WCAG 2.1 está relacionada com:
    Critérios de sucesso: 2.4.1(Nível A)Noções sobre o CS 2.4.1</t>
  </si>
  <si>
    <t>Elementos label que não estão visíveis ou estão posicionados incorretamente</t>
  </si>
  <si>
    <t>Percorra os campos de edição e verifique se o foco é inibido por técnicas de programação. Ao retirar o foco do conteúdo, este deixa de ser operável por quem usa apenas teclado para navegar.
F55: Falha dos Critérios de Sucesso 2.1.1, 2.4.7 e 3.2.1 devido à utilização de script para remover o foco quando o foco é recebido
Esta técnica WCAG 2.1 está relacionada com:
    Critérios de sucesso: 2.1.1(Nível A)Noções sobre o CS 2.1.1
    Critérios de sucesso: 2.4.7(Nível AA)Noções sobre o CS 2.4.7
    Critérios de sucesso: 3.2.1(Nível A)Noções sobre o CS 3.2.1</t>
  </si>
  <si>
    <t>Depois de preenchido, é necessário submeter os dados do formulário ao servidor. Essa é a função do botão submeter ou submit button.
H32: Fornecer botões Submit
Esta técnica WCAG 2.1 está relacionada com:
    Critérios de sucesso: 3.2.2(Nível A)Noções sobre o CS 3.2.2</t>
  </si>
  <si>
    <t>As especificações HTML e ARIA definem os estados e propriedades ARIA que são permitidos nos diferentes elementos HTML. Garanta que apenas usa estados e propriedades permitidos, caso contrário o seu código não irá produzir o efeito desejado.
5c01ea: Estados e propriedades ARIA permitidos
Esta regra ACT está relacionada com:</t>
  </si>
  <si>
    <t>Os utilizadores de sistemas de reconhecimento de fala, tipicamente dizem o nome de um comando seguido de uma referência ao texto de um elemento (p.ex. selecionar pesquisa, para ativar o botão com o texto “pesquisa”). Os sistemas de reconhecimento de fala usam o nome acessível do elemento para o associar ao comando do utilizador. Assim, se o nome acessível não incluir o texto visível, estes sistemas não conseguirão fazer a associação necessária ao seu funcionamento.
G208: Incluir o texto da etiqueta visível no nome acessível
Esta regra ACT está relacionada com:
    Critérios de sucesso: 2.5.3(Nível AAA)Noções sobre o CS 2.5.3</t>
  </si>
  <si>
    <t>Garanta que só há um elemento com a semântica de main na página. Elementos com esta semântica designam a parte principal da página e permitem que utilizadores de leitor de ecrã naveguem rapidamente para essa parte da página. Cada página só deve ter um conteúdo principal, independentemente de ser especificado usando HTML5 ou ARIA.
ARIA11: Usar landmarks ARIA para identificar regiões da página
Esta regra ACT está relacionada com:
    Critérios de sucesso: 1.3.1(Nível A)Noções sobre o CS 1.3.1</t>
  </si>
  <si>
    <t>É conhecido que ter o mesmo atributo id em diferentes elementos causa problemas às tecnologias de apoio. Estes problemas podem ser evitados se garantir que na mesma página não se usam valores de id duplicados.
H93: Garantir que os atributos id são únicos na página
Esta técnica WCAG 2.1 está relacionada com:
Critérios de sucesso: 4.1.1(Nível A)Noções sobre o CS 4.1.1</t>
  </si>
  <si>
    <t>Scripts para remover o foco</t>
  </si>
  <si>
    <t>Formulários sem o botão de envio</t>
  </si>
  <si>
    <t>Valores de estados e propriedades ARIA não permitidos</t>
  </si>
  <si>
    <t>Atributos id repetidos</t>
  </si>
  <si>
    <t>Elementos interativos com conteúdo textual que não está presente no seu nome acessível</t>
  </si>
  <si>
    <t>Elemento com semântica main dentro de elementos com outra semântica</t>
  </si>
  <si>
    <t>De acordo com o critério de sucesso 1.4.3, o rácio 3 para 1 corresponde ao contraste mínimo para texto "em tamanho grande" (18 pt ou 14 pt negrito, ou maior). Recordo que para tamanho de letra normal o rácio mínimo é de 4,5 para 1.
G145: Garantir uma relação de contraste de, no mínimo, 3 para 1
Esta regra ACT está relacionada com:
    Critérios de sucesso: 1.4.3(Nível AA)Noções sobre o CS 1.4.3</t>
  </si>
  <si>
    <t>Combinações de cor com um rácio de contraste inferior a 4.5:1 para texto normal ou 3:1 para texto grande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</si>
</sst>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font>
      <sz val="11"/>
      <color theme="1"/>
      <name val="Aptos Narrow"/>
      <family val="2"/>
      <scheme val="minor"/>
    </font>
    <font>
      <sz val="12"/>
      <color theme="1"/>
      <name val="Aptos Narrow"/>
      <family val="2"/>
      <scheme val="minor"/>
    </font>
    <font>
      <u/>
      <sz val="11"/>
      <color theme="10"/>
      <name val="Aptos Narrow"/>
      <family val="2"/>
      <scheme val="minor"/>
    </font>
    <font>
      <sz val="14"/>
      <color theme="1"/>
      <name val="Aptos Narrow"/>
      <family val="2"/>
      <scheme val="minor"/>
    </font>
    <font>
      <sz val="16"/>
      <color theme="1"/>
      <name val="Aptos Narrow"/>
      <family val="2"/>
      <scheme val="minor"/>
    </font>
    <font>
      <b/>
      <sz val="14"/>
      <color theme="1"/>
      <name val="Aptos Narrow"/>
      <family val="2"/>
      <scheme val="minor"/>
    </font>
    <font>
      <b/>
      <sz val="18"/>
      <color theme="1"/>
      <name val="Nuno"/>
    </font>
    <font>
      <u/>
      <sz val="14"/>
      <color theme="10"/>
      <name val="Aptos Narrow"/>
      <family val="2"/>
      <scheme val="minor"/>
    </font>
    <font>
      <sz val="14"/>
      <color theme="1" tint="4.9989318521683403E-2"/>
      <name val="Aptos Narrow"/>
      <family val="2"/>
      <scheme val="minor"/>
    </font>
    <font>
      <b/>
      <sz val="14"/>
      <color theme="1"/>
      <name val="Aptos Narrow"/>
      <scheme val="minor"/>
    </font>
    <font>
      <b/>
      <sz val="18"/>
      <color theme="1"/>
      <name val="Aptos Narrow"/>
    </font>
    <font>
      <b/>
      <sz val="14"/>
      <color theme="1"/>
      <name val="Aptos Narrow"/>
    </font>
    <font>
      <sz val="14"/>
      <color theme="1"/>
      <name val="Aptos Narrow"/>
    </font>
    <font>
      <sz val="11"/>
      <color theme="1"/>
      <name val="Aptos Narrow"/>
    </font>
    <font>
      <b/>
      <sz val="16"/>
      <color theme="1"/>
      <name val="Aptos Narrow"/>
    </font>
    <font>
      <sz val="16"/>
      <color theme="1"/>
      <name val="Aptos Narrow"/>
    </font>
    <font>
      <b/>
      <sz val="12"/>
      <color theme="1"/>
      <name val="Aptos Narrow"/>
    </font>
    <font>
      <u/>
      <sz val="11"/>
      <color theme="10"/>
      <name val="Aptos Narrow"/>
    </font>
    <font>
      <sz val="11"/>
      <color theme="1"/>
      <name val="Aptos Narrow"/>
      <family val="2"/>
      <scheme val="minor"/>
    </font>
    <font>
      <b/>
      <sz val="16"/>
      <color theme="1"/>
      <name val="Aptos Narrow"/>
      <scheme val="minor"/>
    </font>
    <font>
      <sz val="14"/>
      <color rgb="FF000000"/>
      <name val="Aptos Narrow"/>
      <family val="2"/>
      <scheme val="minor"/>
    </font>
    <font>
      <b/>
      <sz val="14"/>
      <color theme="1" tint="4.9989318521683403E-2"/>
      <name val="Aptos Narrow"/>
      <scheme val="minor"/>
    </font>
    <font>
      <sz val="14"/>
      <color theme="1"/>
      <name val="Aptos Narrow"/>
      <scheme val="minor"/>
    </font>
    <font>
      <sz val="8"/>
      <name val="Aptos Narrow"/>
      <family val="2"/>
      <scheme val="minor"/>
    </font>
    <font>
      <u/>
      <sz val="12"/>
      <color theme="10"/>
      <name val="Aptos Narrow"/>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rgb="FF000000"/>
      </top>
      <bottom/>
      <diagonal/>
    </border>
    <border>
      <left style="thin">
        <color rgb="FF000000"/>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indexed="64"/>
      </top>
      <bottom/>
      <diagonal/>
    </border>
    <border>
      <left/>
      <right/>
      <top style="thin">
        <color rgb="FF000000"/>
      </top>
      <bottom/>
      <diagonal/>
    </border>
    <border>
      <left style="thin">
        <color indexed="64"/>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9" fontId="18" fillId="0" borderId="0" applyFont="0" applyFill="0" applyBorder="0" applyAlignment="0" applyProtection="0"/>
  </cellStyleXfs>
  <cellXfs count="85">
    <xf numFmtId="0" fontId="0" fillId="0" borderId="0" xfId="0"/>
    <xf numFmtId="0" fontId="3" fillId="0" borderId="0" xfId="0" applyFont="1"/>
    <xf numFmtId="0" fontId="6" fillId="0" borderId="0" xfId="0" applyFont="1"/>
    <xf numFmtId="0" fontId="4" fillId="0" borderId="0" xfId="0" applyFont="1"/>
    <xf numFmtId="0" fontId="5" fillId="0" borderId="0" xfId="0" applyFont="1" applyAlignment="1">
      <alignment horizontal="right" indent="1"/>
    </xf>
    <xf numFmtId="0" fontId="3" fillId="2" borderId="0" xfId="0" applyFont="1" applyFill="1"/>
    <xf numFmtId="0" fontId="5" fillId="0" borderId="0" xfId="0" applyFont="1"/>
    <xf numFmtId="0" fontId="7" fillId="0" borderId="0" xfId="1" applyFont="1" applyAlignment="1">
      <alignment horizontal="left" vertical="center"/>
    </xf>
    <xf numFmtId="0" fontId="3" fillId="2" borderId="1" xfId="0" applyFont="1" applyFill="1" applyBorder="1" applyAlignment="1">
      <alignment horizontal="center" vertical="center"/>
    </xf>
    <xf numFmtId="0" fontId="3" fillId="0" borderId="0" xfId="0" applyFont="1" applyAlignment="1">
      <alignment vertical="center"/>
    </xf>
    <xf numFmtId="0" fontId="0" fillId="0" borderId="0" xfId="0" applyAlignment="1">
      <alignment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9" fillId="4" borderId="1" xfId="0" applyFont="1" applyFill="1" applyBorder="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2" fillId="0" borderId="0" xfId="0" applyFont="1"/>
    <xf numFmtId="0" fontId="13" fillId="0" borderId="0" xfId="0" applyFont="1"/>
    <xf numFmtId="0" fontId="14" fillId="0" borderId="0" xfId="0" applyFont="1" applyAlignment="1">
      <alignment horizontal="center"/>
    </xf>
    <xf numFmtId="0" fontId="15" fillId="0" borderId="0" xfId="0" applyFont="1"/>
    <xf numFmtId="0" fontId="16" fillId="0" borderId="0" xfId="0" applyFont="1"/>
    <xf numFmtId="0" fontId="17" fillId="0" borderId="0" xfId="1" applyFont="1" applyFill="1" applyAlignment="1"/>
    <xf numFmtId="0" fontId="15" fillId="0" borderId="0" xfId="0" applyFont="1" applyAlignment="1">
      <alignment vertical="top" wrapText="1"/>
    </xf>
    <xf numFmtId="0" fontId="9" fillId="0" borderId="0" xfId="0" applyFont="1" applyAlignment="1">
      <alignment horizontal="center" vertical="center"/>
    </xf>
    <xf numFmtId="0" fontId="9" fillId="0" borderId="0" xfId="0" applyFont="1" applyAlignment="1">
      <alignment horizontal="left" vertical="center" wrapText="1"/>
    </xf>
    <xf numFmtId="0" fontId="3" fillId="0" borderId="0" xfId="0" applyFont="1" applyAlignment="1">
      <alignment horizontal="left" vertical="center" wrapText="1"/>
    </xf>
    <xf numFmtId="0" fontId="3" fillId="2" borderId="8" xfId="0" applyFont="1" applyFill="1" applyBorder="1" applyAlignment="1">
      <alignment horizontal="center" vertical="center"/>
    </xf>
    <xf numFmtId="0" fontId="9" fillId="4" borderId="1" xfId="0" applyFont="1" applyFill="1" applyBorder="1" applyAlignment="1">
      <alignment horizontal="left"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9" fillId="4" borderId="3" xfId="0" applyFont="1" applyFill="1" applyBorder="1" applyAlignment="1">
      <alignment horizontal="center" vertical="center"/>
    </xf>
    <xf numFmtId="0" fontId="8" fillId="2" borderId="13" xfId="1" applyFont="1" applyFill="1" applyBorder="1" applyAlignment="1">
      <alignment horizontal="center" vertical="center" wrapText="1"/>
    </xf>
    <xf numFmtId="0" fontId="3" fillId="0" borderId="7" xfId="0" applyFont="1" applyBorder="1" applyAlignment="1">
      <alignment horizontal="center" wrapText="1"/>
    </xf>
    <xf numFmtId="0" fontId="8" fillId="2" borderId="1"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3" fillId="2" borderId="16" xfId="0" applyFont="1" applyFill="1" applyBorder="1" applyAlignment="1">
      <alignment horizontal="center" vertical="center"/>
    </xf>
    <xf numFmtId="0" fontId="9" fillId="4" borderId="12" xfId="0" applyFont="1" applyFill="1" applyBorder="1" applyAlignment="1">
      <alignment horizontal="center" vertical="center" wrapText="1"/>
    </xf>
    <xf numFmtId="164" fontId="8" fillId="2" borderId="13" xfId="1" applyNumberFormat="1" applyFont="1" applyFill="1" applyBorder="1" applyAlignment="1">
      <alignment horizontal="center" vertical="center" wrapText="1"/>
    </xf>
    <xf numFmtId="0" fontId="0" fillId="0" borderId="0" xfId="0" applyAlignment="1">
      <alignment horizontal="center"/>
    </xf>
    <xf numFmtId="0" fontId="3" fillId="0" borderId="0" xfId="0" applyFont="1" applyAlignment="1">
      <alignment horizontal="center"/>
    </xf>
    <xf numFmtId="9" fontId="3" fillId="0" borderId="1" xfId="2" applyFont="1" applyBorder="1" applyAlignment="1">
      <alignment horizontal="center" vertical="center"/>
    </xf>
    <xf numFmtId="0" fontId="19" fillId="0" borderId="0" xfId="0" applyFont="1"/>
    <xf numFmtId="0" fontId="13" fillId="5" borderId="0" xfId="0" applyFont="1" applyFill="1"/>
    <xf numFmtId="0" fontId="15" fillId="5" borderId="0" xfId="0" applyFont="1" applyFill="1" applyAlignment="1">
      <alignment vertical="top" wrapText="1"/>
    </xf>
    <xf numFmtId="0" fontId="20" fillId="5" borderId="0" xfId="0" applyFont="1" applyFill="1" applyAlignment="1">
      <alignment horizontal="left"/>
    </xf>
    <xf numFmtId="0" fontId="20" fillId="2" borderId="0" xfId="0" applyFont="1" applyFill="1"/>
    <xf numFmtId="0" fontId="3" fillId="3" borderId="18" xfId="0" applyFont="1" applyFill="1" applyBorder="1" applyAlignment="1">
      <alignment vertical="center"/>
    </xf>
    <xf numFmtId="0" fontId="3" fillId="3" borderId="0" xfId="0" applyFont="1" applyFill="1" applyAlignment="1">
      <alignment vertical="center"/>
    </xf>
    <xf numFmtId="0" fontId="3" fillId="2" borderId="14" xfId="0" applyFont="1" applyFill="1" applyBorder="1" applyAlignment="1">
      <alignment horizontal="center" vertical="center"/>
    </xf>
    <xf numFmtId="9" fontId="3" fillId="0" borderId="5" xfId="2" applyFont="1" applyBorder="1" applyAlignment="1">
      <alignment horizontal="center" vertical="center"/>
    </xf>
    <xf numFmtId="0" fontId="9" fillId="5" borderId="1" xfId="0" applyFont="1" applyFill="1" applyBorder="1" applyAlignment="1">
      <alignment horizontal="center" vertical="center"/>
    </xf>
    <xf numFmtId="0" fontId="21" fillId="4" borderId="9" xfId="1" applyFont="1" applyFill="1" applyBorder="1" applyAlignment="1">
      <alignment horizontal="center" vertical="center" wrapText="1"/>
    </xf>
    <xf numFmtId="0" fontId="21" fillId="4" borderId="1" xfId="1" applyFont="1" applyFill="1" applyBorder="1" applyAlignment="1">
      <alignment horizontal="center" vertical="center" wrapText="1"/>
    </xf>
    <xf numFmtId="0" fontId="22" fillId="0" borderId="1" xfId="0" applyFont="1" applyBorder="1" applyAlignment="1">
      <alignment horizontal="center" vertical="center"/>
    </xf>
    <xf numFmtId="0" fontId="22" fillId="0" borderId="5" xfId="0" applyFont="1" applyBorder="1" applyAlignment="1">
      <alignment horizontal="center" vertical="center"/>
    </xf>
    <xf numFmtId="0" fontId="9" fillId="0" borderId="1" xfId="0" applyFont="1" applyBorder="1" applyAlignment="1">
      <alignment horizontal="center" vertical="center"/>
    </xf>
    <xf numFmtId="9" fontId="9" fillId="0" borderId="1" xfId="2" applyFont="1" applyBorder="1" applyAlignment="1">
      <alignment horizontal="center" vertical="center"/>
    </xf>
    <xf numFmtId="0" fontId="3" fillId="0" borderId="0" xfId="0" applyFont="1" applyAlignment="1">
      <alignment wrapText="1"/>
    </xf>
    <xf numFmtId="0" fontId="7" fillId="0" borderId="0" xfId="1" quotePrefix="1" applyFont="1" applyFill="1" applyBorder="1" applyAlignment="1">
      <alignment horizontal="center" vertical="center" wrapText="1"/>
    </xf>
    <xf numFmtId="0" fontId="9" fillId="5" borderId="19" xfId="0" applyFont="1" applyFill="1" applyBorder="1" applyAlignment="1">
      <alignment horizontal="center" vertical="center"/>
    </xf>
    <xf numFmtId="0" fontId="5" fillId="5" borderId="19" xfId="0" applyFont="1" applyFill="1" applyBorder="1" applyAlignment="1">
      <alignment horizontal="center" vertical="center"/>
    </xf>
    <xf numFmtId="0" fontId="10" fillId="0" borderId="0" xfId="0" applyFont="1" applyAlignment="1">
      <alignment horizontal="left" vertical="center"/>
    </xf>
    <xf numFmtId="0" fontId="10" fillId="5" borderId="0" xfId="0" applyFont="1" applyFill="1" applyAlignment="1">
      <alignment horizontal="left"/>
    </xf>
    <xf numFmtId="0" fontId="12" fillId="0" borderId="0" xfId="0" applyFont="1" applyAlignment="1">
      <alignment horizontal="left" wrapText="1"/>
    </xf>
    <xf numFmtId="0" fontId="12" fillId="0" borderId="0" xfId="0" applyFont="1" applyAlignment="1">
      <alignment horizontal="left" vertical="center" wrapText="1"/>
    </xf>
    <xf numFmtId="0" fontId="3" fillId="0" borderId="0" xfId="0" applyFont="1" applyAlignment="1">
      <alignment horizontal="left"/>
    </xf>
    <xf numFmtId="0" fontId="5" fillId="5" borderId="3" xfId="0" applyFont="1" applyFill="1" applyBorder="1" applyAlignment="1">
      <alignment horizontal="left" vertical="center"/>
    </xf>
    <xf numFmtId="0" fontId="5" fillId="5" borderId="4" xfId="0" applyFont="1" applyFill="1" applyBorder="1" applyAlignment="1">
      <alignment horizontal="left" vertical="center"/>
    </xf>
    <xf numFmtId="0" fontId="1" fillId="0" borderId="6" xfId="0" applyFont="1" applyBorder="1" applyAlignment="1">
      <alignment horizontal="center"/>
    </xf>
    <xf numFmtId="0" fontId="9" fillId="4" borderId="11"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21" fillId="4" borderId="3" xfId="1" applyFont="1" applyFill="1" applyBorder="1" applyAlignment="1">
      <alignment horizontal="center" vertical="center" wrapText="1"/>
    </xf>
    <xf numFmtId="0" fontId="21" fillId="4" borderId="4" xfId="1" applyFont="1" applyFill="1" applyBorder="1" applyAlignment="1">
      <alignment horizontal="center" vertical="center" wrapText="1"/>
    </xf>
    <xf numFmtId="0" fontId="5" fillId="0" borderId="15" xfId="0" applyFont="1" applyBorder="1" applyAlignment="1">
      <alignment horizontal="center" vertical="center"/>
    </xf>
    <xf numFmtId="0" fontId="5" fillId="0" borderId="4" xfId="0" applyFont="1" applyBorder="1" applyAlignment="1">
      <alignment horizontal="center" vertical="center"/>
    </xf>
    <xf numFmtId="0" fontId="9" fillId="0" borderId="17" xfId="0" applyFont="1" applyBorder="1" applyAlignment="1">
      <alignment horizontal="center" vertical="center"/>
    </xf>
    <xf numFmtId="0" fontId="1" fillId="2" borderId="0" xfId="0" applyFont="1" applyFill="1"/>
    <xf numFmtId="0" fontId="24" fillId="2" borderId="0" xfId="1" applyFont="1" applyFill="1" applyAlignment="1">
      <alignment horizontal="left" vertical="center"/>
    </xf>
    <xf numFmtId="14" fontId="1" fillId="2" borderId="0" xfId="0" applyNumberFormat="1" applyFont="1" applyFill="1" applyAlignment="1">
      <alignment horizontal="left"/>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7" xfId="0" applyFont="1" applyFill="1" applyBorder="1" applyAlignment="1">
      <alignment horizontal="left" vertical="top" wrapText="1"/>
    </xf>
  </cellXfs>
  <cellStyles count="3">
    <cellStyle name="Hiperligação" xfId="1" builtinId="8"/>
    <cellStyle name="Normal" xfId="0" builtinId="0"/>
    <cellStyle name="Percentagem" xfId="2" builtinId="5"/>
  </cellStyles>
  <dxfs count="3">
    <dxf>
      <font>
        <color rgb="FF9C57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A59D"/>
      <color rgb="FFFEE982"/>
      <color rgb="FFF15751"/>
      <color rgb="FFFF3300"/>
      <color rgb="FFFFCC66"/>
      <color rgb="FFFFCC00"/>
      <color rgb="FFFEF882"/>
      <color rgb="FFFFE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253999</xdr:colOff>
      <xdr:row>119</xdr:row>
      <xdr:rowOff>165100</xdr:rowOff>
    </xdr:from>
    <xdr:to>
      <xdr:col>15</xdr:col>
      <xdr:colOff>11056</xdr:colOff>
      <xdr:row>144</xdr:row>
      <xdr:rowOff>38100</xdr:rowOff>
    </xdr:to>
    <xdr:pic>
      <xdr:nvPicPr>
        <xdr:cNvPr id="14" name="Imagem 13">
          <a:extLst>
            <a:ext uri="{FF2B5EF4-FFF2-40B4-BE49-F238E27FC236}">
              <a16:creationId xmlns:a16="http://schemas.microsoft.com/office/drawing/2014/main" id="{124642E6-2C88-C9C7-6712-E588B2D8F45C}"/>
            </a:ext>
          </a:extLst>
        </xdr:cNvPr>
        <xdr:cNvPicPr>
          <a:picLocks noChangeAspect="1"/>
        </xdr:cNvPicPr>
      </xdr:nvPicPr>
      <xdr:blipFill>
        <a:blip xmlns:r="http://schemas.openxmlformats.org/officeDocument/2006/relationships" r:embed="rId1"/>
        <a:stretch>
          <a:fillRect/>
        </a:stretch>
      </xdr:blipFill>
      <xdr:spPr>
        <a:xfrm>
          <a:off x="253999" y="23380700"/>
          <a:ext cx="9904357" cy="4635500"/>
        </a:xfrm>
        <a:prstGeom prst="rect">
          <a:avLst/>
        </a:prstGeom>
      </xdr:spPr>
    </xdr:pic>
    <xdr:clientData/>
  </xdr:twoCellAnchor>
  <xdr:twoCellAnchor editAs="oneCell">
    <xdr:from>
      <xdr:col>0</xdr:col>
      <xdr:colOff>266700</xdr:colOff>
      <xdr:row>90</xdr:row>
      <xdr:rowOff>139700</xdr:rowOff>
    </xdr:from>
    <xdr:to>
      <xdr:col>14</xdr:col>
      <xdr:colOff>635000</xdr:colOff>
      <xdr:row>114</xdr:row>
      <xdr:rowOff>171362</xdr:rowOff>
    </xdr:to>
    <xdr:pic>
      <xdr:nvPicPr>
        <xdr:cNvPr id="15" name="Imagem 14">
          <a:extLst>
            <a:ext uri="{FF2B5EF4-FFF2-40B4-BE49-F238E27FC236}">
              <a16:creationId xmlns:a16="http://schemas.microsoft.com/office/drawing/2014/main" id="{5E8DB8E4-DB89-6F16-4B35-5313DD2F2386}"/>
            </a:ext>
          </a:extLst>
        </xdr:cNvPr>
        <xdr:cNvPicPr>
          <a:picLocks noChangeAspect="1"/>
        </xdr:cNvPicPr>
      </xdr:nvPicPr>
      <xdr:blipFill>
        <a:blip xmlns:r="http://schemas.openxmlformats.org/officeDocument/2006/relationships" r:embed="rId2"/>
        <a:stretch>
          <a:fillRect/>
        </a:stretch>
      </xdr:blipFill>
      <xdr:spPr>
        <a:xfrm>
          <a:off x="266700" y="17780000"/>
          <a:ext cx="9842500" cy="4603662"/>
        </a:xfrm>
        <a:prstGeom prst="rect">
          <a:avLst/>
        </a:prstGeom>
      </xdr:spPr>
    </xdr:pic>
    <xdr:clientData/>
  </xdr:twoCellAnchor>
  <xdr:twoCellAnchor editAs="oneCell">
    <xdr:from>
      <xdr:col>0</xdr:col>
      <xdr:colOff>228600</xdr:colOff>
      <xdr:row>29</xdr:row>
      <xdr:rowOff>114300</xdr:rowOff>
    </xdr:from>
    <xdr:to>
      <xdr:col>14</xdr:col>
      <xdr:colOff>508000</xdr:colOff>
      <xdr:row>53</xdr:row>
      <xdr:rowOff>97199</xdr:rowOff>
    </xdr:to>
    <xdr:pic>
      <xdr:nvPicPr>
        <xdr:cNvPr id="17" name="Imagem 16">
          <a:extLst>
            <a:ext uri="{FF2B5EF4-FFF2-40B4-BE49-F238E27FC236}">
              <a16:creationId xmlns:a16="http://schemas.microsoft.com/office/drawing/2014/main" id="{724F9282-8896-8452-7AA8-B256E3DE94AB}"/>
            </a:ext>
          </a:extLst>
        </xdr:cNvPr>
        <xdr:cNvPicPr>
          <a:picLocks noChangeAspect="1"/>
        </xdr:cNvPicPr>
      </xdr:nvPicPr>
      <xdr:blipFill>
        <a:blip xmlns:r="http://schemas.openxmlformats.org/officeDocument/2006/relationships" r:embed="rId3"/>
        <a:stretch>
          <a:fillRect/>
        </a:stretch>
      </xdr:blipFill>
      <xdr:spPr>
        <a:xfrm>
          <a:off x="228600" y="6819900"/>
          <a:ext cx="9753600" cy="4554899"/>
        </a:xfrm>
        <a:prstGeom prst="rect">
          <a:avLst/>
        </a:prstGeom>
      </xdr:spPr>
    </xdr:pic>
    <xdr:clientData/>
  </xdr:twoCellAnchor>
  <xdr:twoCellAnchor editAs="oneCell">
    <xdr:from>
      <xdr:col>0</xdr:col>
      <xdr:colOff>228600</xdr:colOff>
      <xdr:row>2</xdr:row>
      <xdr:rowOff>101600</xdr:rowOff>
    </xdr:from>
    <xdr:to>
      <xdr:col>15</xdr:col>
      <xdr:colOff>106004</xdr:colOff>
      <xdr:row>25</xdr:row>
      <xdr:rowOff>127000</xdr:rowOff>
    </xdr:to>
    <xdr:pic>
      <xdr:nvPicPr>
        <xdr:cNvPr id="18" name="Imagem 17">
          <a:extLst>
            <a:ext uri="{FF2B5EF4-FFF2-40B4-BE49-F238E27FC236}">
              <a16:creationId xmlns:a16="http://schemas.microsoft.com/office/drawing/2014/main" id="{EF0EDC5C-D055-3DB0-F681-1A6967876738}"/>
            </a:ext>
          </a:extLst>
        </xdr:cNvPr>
        <xdr:cNvPicPr>
          <a:picLocks noChangeAspect="1"/>
        </xdr:cNvPicPr>
      </xdr:nvPicPr>
      <xdr:blipFill>
        <a:blip xmlns:r="http://schemas.openxmlformats.org/officeDocument/2006/relationships" r:embed="rId4"/>
        <a:stretch>
          <a:fillRect/>
        </a:stretch>
      </xdr:blipFill>
      <xdr:spPr>
        <a:xfrm>
          <a:off x="228600" y="1358900"/>
          <a:ext cx="10024704" cy="4686300"/>
        </a:xfrm>
        <a:prstGeom prst="rect">
          <a:avLst/>
        </a:prstGeom>
      </xdr:spPr>
    </xdr:pic>
    <xdr:clientData/>
  </xdr:twoCellAnchor>
  <xdr:twoCellAnchor editAs="oneCell">
    <xdr:from>
      <xdr:col>0</xdr:col>
      <xdr:colOff>139699</xdr:colOff>
      <xdr:row>56</xdr:row>
      <xdr:rowOff>127000</xdr:rowOff>
    </xdr:from>
    <xdr:to>
      <xdr:col>18</xdr:col>
      <xdr:colOff>25400</xdr:colOff>
      <xdr:row>87</xdr:row>
      <xdr:rowOff>11342</xdr:rowOff>
    </xdr:to>
    <xdr:pic>
      <xdr:nvPicPr>
        <xdr:cNvPr id="7" name="Imagem 6">
          <a:extLst>
            <a:ext uri="{FF2B5EF4-FFF2-40B4-BE49-F238E27FC236}">
              <a16:creationId xmlns:a16="http://schemas.microsoft.com/office/drawing/2014/main" id="{5FA2798D-F6BA-3F2D-4C3E-3509ACF11A8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39699" y="12611100"/>
          <a:ext cx="11912601" cy="57898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unicipio.mondimdebasto.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02F88-0FCB-4F02-8333-C204CE622D04}">
  <dimension ref="A1:AD119"/>
  <sheetViews>
    <sheetView showGridLines="0" zoomScaleNormal="100" workbookViewId="0">
      <selection activeCell="P119" sqref="P119"/>
    </sheetView>
  </sheetViews>
  <sheetFormatPr defaultColWidth="8.875" defaultRowHeight="14.25"/>
  <cols>
    <col min="1" max="1" width="8.875" style="19"/>
    <col min="2" max="2" width="9.5" style="19" customWidth="1"/>
    <col min="3" max="16" width="8.875" style="19"/>
    <col min="17" max="17" width="7" style="19" customWidth="1"/>
    <col min="18" max="18" width="8.875" style="19"/>
    <col min="19" max="19" width="5.375" style="19" customWidth="1"/>
    <col min="20" max="20" width="8.875" style="19"/>
    <col min="21" max="21" width="4.875" style="19" customWidth="1"/>
    <col min="22" max="16384" width="8.875" style="19"/>
  </cols>
  <sheetData>
    <row r="1" spans="1:30" s="17" customFormat="1" ht="60" customHeight="1">
      <c r="A1" s="14" t="s">
        <v>19</v>
      </c>
      <c r="B1" s="15"/>
      <c r="C1" s="15"/>
      <c r="D1" s="16"/>
      <c r="E1" s="16"/>
      <c r="F1" s="16"/>
      <c r="G1" s="16"/>
      <c r="H1" s="16"/>
      <c r="I1" s="16"/>
      <c r="J1" s="16"/>
      <c r="K1" s="16"/>
      <c r="L1" s="16"/>
      <c r="M1" s="16"/>
      <c r="N1" s="16"/>
      <c r="O1" s="16"/>
      <c r="P1" s="16"/>
      <c r="Q1" s="16"/>
      <c r="R1" s="16"/>
      <c r="S1" s="16"/>
      <c r="T1" s="64"/>
      <c r="U1" s="64"/>
      <c r="V1" s="16"/>
      <c r="W1" s="16"/>
      <c r="X1" s="16"/>
      <c r="Y1" s="16"/>
      <c r="Z1" s="16"/>
      <c r="AA1" s="16"/>
    </row>
    <row r="2" spans="1:30" ht="39" customHeight="1">
      <c r="A2" s="66" t="s">
        <v>33</v>
      </c>
      <c r="B2" s="66"/>
      <c r="C2" s="66"/>
      <c r="D2" s="66"/>
      <c r="E2" s="66"/>
      <c r="F2" s="66"/>
      <c r="G2" s="66"/>
      <c r="H2" s="66"/>
      <c r="I2" s="66"/>
      <c r="J2" s="66"/>
      <c r="K2" s="66"/>
      <c r="L2" s="66"/>
      <c r="M2" s="66"/>
      <c r="N2" s="66"/>
      <c r="O2" s="66"/>
      <c r="P2" s="66"/>
      <c r="Q2" s="66"/>
      <c r="R2" s="66"/>
    </row>
    <row r="3" spans="1:30" ht="21.95" customHeight="1">
      <c r="B3" s="20"/>
      <c r="C3" s="21"/>
      <c r="D3" s="21"/>
    </row>
    <row r="4" spans="1:30">
      <c r="U4" s="45"/>
      <c r="V4" s="45"/>
      <c r="W4" s="45"/>
      <c r="X4" s="45"/>
      <c r="Y4" s="45"/>
      <c r="Z4" s="45"/>
      <c r="AA4" s="45"/>
      <c r="AB4" s="45"/>
      <c r="AC4" s="45"/>
      <c r="AD4" s="45"/>
    </row>
    <row r="5" spans="1:30" ht="23.1" customHeight="1">
      <c r="B5" s="22"/>
      <c r="C5" s="22"/>
      <c r="D5" s="22"/>
      <c r="E5" s="22"/>
      <c r="F5" s="22"/>
      <c r="U5" s="45"/>
      <c r="V5" s="45"/>
      <c r="W5" s="45"/>
      <c r="X5" s="45"/>
      <c r="Y5" s="45"/>
      <c r="Z5" s="45"/>
      <c r="AA5" s="45"/>
      <c r="AB5" s="45"/>
      <c r="AC5" s="45"/>
      <c r="AD5" s="45"/>
    </row>
    <row r="6" spans="1:30" ht="23.25">
      <c r="U6" s="45"/>
      <c r="V6" s="65" t="s">
        <v>30</v>
      </c>
      <c r="W6" s="65"/>
      <c r="X6" s="65"/>
      <c r="Y6" s="65"/>
      <c r="Z6" s="65"/>
      <c r="AA6" s="65"/>
      <c r="AB6" s="65"/>
      <c r="AC6" s="65"/>
      <c r="AD6" s="45"/>
    </row>
    <row r="7" spans="1:30">
      <c r="U7" s="45"/>
      <c r="V7" s="45"/>
      <c r="W7" s="45"/>
      <c r="X7" s="45"/>
      <c r="Y7" s="45"/>
      <c r="Z7" s="45"/>
      <c r="AA7" s="45"/>
      <c r="AB7" s="45"/>
      <c r="AC7" s="45"/>
      <c r="AD7" s="45"/>
    </row>
    <row r="8" spans="1:30" ht="18">
      <c r="U8" s="45"/>
      <c r="V8" s="48"/>
      <c r="W8" s="47" t="s">
        <v>31</v>
      </c>
      <c r="X8" s="47"/>
      <c r="Y8" s="47"/>
      <c r="Z8" s="47"/>
      <c r="AA8" s="47"/>
      <c r="AB8" s="47"/>
      <c r="AC8" s="47"/>
      <c r="AD8" s="45"/>
    </row>
    <row r="9" spans="1:30">
      <c r="C9" s="23"/>
      <c r="D9" s="23"/>
      <c r="E9" s="23"/>
      <c r="F9" s="23"/>
      <c r="G9" s="23"/>
      <c r="H9" s="23"/>
      <c r="I9" s="23"/>
      <c r="J9" s="23"/>
      <c r="K9" s="23"/>
      <c r="U9" s="45"/>
      <c r="V9" s="45"/>
      <c r="W9" s="45"/>
      <c r="X9" s="45"/>
      <c r="Y9" s="45"/>
      <c r="Z9" s="45"/>
      <c r="AA9" s="45"/>
      <c r="AB9" s="45"/>
      <c r="AC9" s="45"/>
      <c r="AD9" s="45"/>
    </row>
    <row r="10" spans="1:30" ht="24" customHeight="1">
      <c r="M10" s="24"/>
      <c r="N10" s="24"/>
      <c r="O10" s="24"/>
      <c r="P10" s="24"/>
      <c r="Q10" s="24"/>
      <c r="R10" s="24"/>
      <c r="U10" s="46"/>
      <c r="V10" s="46"/>
      <c r="W10" s="46"/>
      <c r="X10" s="46"/>
      <c r="Y10" s="45"/>
      <c r="Z10" s="45"/>
      <c r="AA10" s="45"/>
      <c r="AB10" s="45"/>
      <c r="AC10" s="45"/>
      <c r="AD10" s="45"/>
    </row>
    <row r="11" spans="1:30" ht="14.45" customHeight="1">
      <c r="M11" s="24"/>
      <c r="N11" s="24"/>
      <c r="O11" s="24"/>
      <c r="P11" s="24"/>
      <c r="Q11" s="24"/>
      <c r="R11" s="24"/>
      <c r="U11" s="46"/>
      <c r="V11" s="46"/>
      <c r="W11" s="46"/>
      <c r="X11" s="46"/>
      <c r="Y11" s="45"/>
      <c r="Z11" s="45"/>
      <c r="AA11" s="45"/>
      <c r="AB11" s="45"/>
      <c r="AC11" s="45"/>
      <c r="AD11" s="45"/>
    </row>
    <row r="12" spans="1:30" ht="14.45" customHeight="1">
      <c r="M12" s="24"/>
      <c r="N12" s="24"/>
      <c r="O12" s="24"/>
      <c r="P12" s="24"/>
      <c r="Q12" s="24"/>
      <c r="R12" s="24"/>
      <c r="U12" s="46"/>
      <c r="V12" s="46"/>
      <c r="W12" s="46"/>
      <c r="X12" s="46"/>
      <c r="Y12" s="45"/>
      <c r="Z12" s="45"/>
      <c r="AA12" s="45"/>
      <c r="AB12" s="45"/>
      <c r="AC12" s="45"/>
      <c r="AD12" s="45"/>
    </row>
    <row r="13" spans="1:30" ht="14.45" customHeight="1">
      <c r="M13" s="24"/>
      <c r="N13" s="24"/>
      <c r="O13" s="24"/>
      <c r="P13" s="24"/>
      <c r="Q13" s="24"/>
      <c r="R13" s="24"/>
      <c r="S13" s="24"/>
      <c r="T13" s="24"/>
      <c r="U13" s="24"/>
      <c r="V13" s="24"/>
    </row>
    <row r="14" spans="1:30" ht="14.45" customHeight="1">
      <c r="M14" s="24"/>
      <c r="N14" s="24"/>
      <c r="O14" s="24"/>
      <c r="P14" s="24"/>
      <c r="Q14" s="24"/>
      <c r="R14" s="24"/>
      <c r="S14" s="24"/>
      <c r="T14" s="24"/>
      <c r="U14" s="24"/>
      <c r="V14" s="24"/>
    </row>
    <row r="15" spans="1:30" ht="14.45" customHeight="1">
      <c r="M15" s="24"/>
      <c r="N15" s="24"/>
      <c r="O15" s="24"/>
      <c r="P15" s="24"/>
      <c r="Q15" s="24"/>
      <c r="R15" s="24"/>
      <c r="S15" s="24"/>
      <c r="T15" s="24"/>
      <c r="U15" s="24"/>
      <c r="V15" s="24"/>
    </row>
    <row r="16" spans="1:30" ht="14.45" customHeight="1">
      <c r="M16" s="24"/>
      <c r="N16" s="24"/>
      <c r="O16" s="24"/>
      <c r="P16" s="24"/>
      <c r="Q16" s="24"/>
      <c r="R16" s="24"/>
      <c r="S16" s="24"/>
      <c r="T16" s="24"/>
      <c r="U16" s="24"/>
      <c r="V16" s="24"/>
    </row>
    <row r="17" spans="1:22" ht="14.45" customHeight="1">
      <c r="M17" s="24"/>
      <c r="N17" s="24"/>
      <c r="O17" s="24"/>
      <c r="P17" s="24"/>
      <c r="Q17" s="24"/>
      <c r="R17" s="24"/>
      <c r="S17" s="24"/>
      <c r="T17" s="24"/>
      <c r="U17" s="24"/>
      <c r="V17" s="24"/>
    </row>
    <row r="18" spans="1:22" ht="14.45" customHeight="1">
      <c r="M18" s="24"/>
      <c r="N18" s="24"/>
      <c r="O18" s="24"/>
      <c r="P18" s="24"/>
      <c r="Q18" s="24"/>
      <c r="R18" s="24"/>
      <c r="S18" s="24"/>
      <c r="T18" s="24"/>
      <c r="U18" s="24"/>
      <c r="V18" s="24"/>
    </row>
    <row r="19" spans="1:22" ht="14.45" customHeight="1">
      <c r="M19" s="24"/>
      <c r="N19" s="24"/>
      <c r="O19" s="24"/>
      <c r="P19" s="24"/>
      <c r="Q19" s="24"/>
      <c r="R19" s="24"/>
      <c r="S19" s="24"/>
      <c r="T19" s="24"/>
      <c r="U19" s="24"/>
      <c r="V19" s="24"/>
    </row>
    <row r="20" spans="1:22" ht="14.45" customHeight="1">
      <c r="M20" s="24"/>
      <c r="N20" s="24"/>
      <c r="O20" s="24"/>
      <c r="P20" s="24"/>
      <c r="Q20" s="24"/>
      <c r="R20" s="24"/>
      <c r="S20" s="24"/>
      <c r="T20" s="24"/>
      <c r="U20" s="24"/>
      <c r="V20" s="24"/>
    </row>
    <row r="21" spans="1:22" ht="14.45" customHeight="1">
      <c r="M21" s="24"/>
      <c r="N21" s="24"/>
      <c r="O21" s="24"/>
      <c r="P21" s="24"/>
      <c r="Q21" s="24"/>
      <c r="R21" s="24"/>
      <c r="S21" s="24"/>
      <c r="T21" s="24"/>
      <c r="U21" s="24"/>
      <c r="V21" s="24"/>
    </row>
    <row r="22" spans="1:22" ht="14.45" customHeight="1">
      <c r="M22" s="24"/>
      <c r="N22" s="24"/>
      <c r="O22" s="24"/>
      <c r="P22" s="24"/>
      <c r="Q22" s="24"/>
      <c r="R22" s="24"/>
      <c r="S22" s="24"/>
      <c r="T22" s="24"/>
      <c r="U22" s="24"/>
      <c r="V22" s="24"/>
    </row>
    <row r="23" spans="1:22" ht="14.45" customHeight="1">
      <c r="M23" s="24"/>
      <c r="N23" s="24"/>
      <c r="O23" s="24"/>
      <c r="P23" s="24"/>
      <c r="Q23" s="24"/>
      <c r="R23" s="24"/>
      <c r="S23" s="24"/>
      <c r="T23" s="24"/>
      <c r="U23" s="24"/>
      <c r="V23" s="24"/>
    </row>
    <row r="24" spans="1:22" ht="14.45" customHeight="1">
      <c r="M24" s="24"/>
      <c r="N24" s="24"/>
      <c r="O24" s="24"/>
      <c r="P24" s="24"/>
      <c r="Q24" s="24"/>
      <c r="R24" s="24"/>
      <c r="S24" s="24"/>
      <c r="T24" s="24"/>
      <c r="U24" s="24"/>
      <c r="V24" s="24"/>
    </row>
    <row r="25" spans="1:22" ht="14.45" customHeight="1">
      <c r="M25" s="24"/>
      <c r="N25" s="24"/>
      <c r="O25" s="24"/>
      <c r="P25" s="24"/>
      <c r="Q25" s="24"/>
      <c r="R25" s="24"/>
      <c r="S25" s="24"/>
      <c r="T25" s="24"/>
      <c r="U25" s="24"/>
      <c r="V25" s="24"/>
    </row>
    <row r="26" spans="1:22" ht="14.45" customHeight="1">
      <c r="M26" s="24"/>
      <c r="N26" s="24"/>
      <c r="O26" s="24"/>
      <c r="P26" s="24"/>
      <c r="Q26" s="24"/>
      <c r="R26" s="24"/>
      <c r="S26" s="24"/>
      <c r="T26" s="24"/>
      <c r="U26" s="24"/>
      <c r="V26" s="24"/>
    </row>
    <row r="27" spans="1:22" ht="14.45" customHeight="1">
      <c r="M27" s="24"/>
      <c r="N27" s="24"/>
      <c r="O27" s="24"/>
      <c r="P27" s="24"/>
      <c r="Q27" s="24"/>
      <c r="R27" s="24"/>
      <c r="S27" s="24"/>
      <c r="T27" s="24"/>
      <c r="U27" s="24"/>
      <c r="V27" s="24"/>
    </row>
    <row r="29" spans="1:22" ht="18">
      <c r="A29" s="18" t="s">
        <v>34</v>
      </c>
    </row>
    <row r="33" spans="3:23">
      <c r="C33" s="23"/>
      <c r="D33" s="23"/>
      <c r="E33" s="23"/>
      <c r="F33" s="23"/>
      <c r="G33" s="23"/>
      <c r="H33" s="23"/>
      <c r="I33" s="23"/>
      <c r="J33" s="23"/>
      <c r="K33" s="23"/>
      <c r="L33" s="23"/>
    </row>
    <row r="35" spans="3:23" ht="15" customHeight="1">
      <c r="N35" s="24"/>
      <c r="O35" s="24"/>
      <c r="P35" s="24"/>
      <c r="Q35" s="24"/>
      <c r="R35" s="24"/>
      <c r="S35" s="24"/>
      <c r="T35" s="24"/>
      <c r="U35" s="24"/>
      <c r="V35" s="24"/>
    </row>
    <row r="36" spans="3:23" ht="15" customHeight="1">
      <c r="N36" s="24"/>
      <c r="O36" s="24"/>
      <c r="P36" s="24"/>
      <c r="Q36" s="24"/>
      <c r="R36" s="24"/>
      <c r="S36" s="24"/>
      <c r="T36" s="24"/>
      <c r="U36" s="24"/>
      <c r="V36" s="24"/>
    </row>
    <row r="37" spans="3:23" ht="15" customHeight="1">
      <c r="N37" s="24"/>
      <c r="O37" s="24"/>
      <c r="P37" s="24"/>
      <c r="Q37" s="24"/>
      <c r="R37" s="24"/>
      <c r="S37" s="24"/>
      <c r="T37" s="24"/>
      <c r="U37" s="24"/>
      <c r="V37" s="24"/>
    </row>
    <row r="38" spans="3:23" ht="15" customHeight="1">
      <c r="N38" s="24"/>
      <c r="O38" s="24"/>
      <c r="P38" s="24"/>
      <c r="Q38" s="24"/>
      <c r="R38" s="24"/>
      <c r="S38" s="24"/>
      <c r="T38" s="24"/>
      <c r="U38" s="24"/>
      <c r="V38" s="24"/>
    </row>
    <row r="39" spans="3:23" ht="15" customHeight="1">
      <c r="N39" s="24"/>
      <c r="O39" s="24"/>
      <c r="P39" s="24"/>
      <c r="Q39" s="24"/>
      <c r="R39" s="24"/>
      <c r="S39" s="24"/>
      <c r="T39" s="24"/>
      <c r="U39" s="24"/>
      <c r="V39" s="24"/>
    </row>
    <row r="40" spans="3:23" ht="15" customHeight="1">
      <c r="N40" s="24"/>
      <c r="O40" s="24"/>
      <c r="P40" s="24"/>
      <c r="Q40" s="24"/>
      <c r="R40" s="24"/>
      <c r="S40" s="24"/>
      <c r="T40" s="24"/>
      <c r="U40" s="24"/>
      <c r="V40" s="24"/>
    </row>
    <row r="41" spans="3:23" ht="15" customHeight="1">
      <c r="N41" s="24"/>
      <c r="O41" s="24"/>
      <c r="P41" s="24"/>
      <c r="Q41" s="24"/>
      <c r="R41" s="24"/>
      <c r="S41" s="24"/>
      <c r="T41" s="24"/>
      <c r="U41" s="24"/>
      <c r="V41" s="24"/>
    </row>
    <row r="42" spans="3:23" ht="15" customHeight="1">
      <c r="N42" s="24"/>
      <c r="O42" s="24"/>
      <c r="P42" s="24"/>
      <c r="Q42" s="24"/>
      <c r="R42" s="24"/>
      <c r="S42" s="24"/>
      <c r="T42" s="24"/>
      <c r="U42" s="24"/>
      <c r="V42" s="24"/>
      <c r="W42" s="24"/>
    </row>
    <row r="43" spans="3:23" ht="15" customHeight="1">
      <c r="N43" s="24"/>
      <c r="O43" s="24"/>
      <c r="P43" s="24"/>
      <c r="Q43" s="24"/>
      <c r="R43" s="24"/>
      <c r="S43" s="24"/>
      <c r="T43" s="24"/>
      <c r="U43" s="24"/>
      <c r="V43" s="24"/>
      <c r="W43" s="24"/>
    </row>
    <row r="44" spans="3:23" ht="15" customHeight="1">
      <c r="N44" s="24"/>
      <c r="O44" s="24"/>
      <c r="P44" s="24"/>
      <c r="Q44" s="24"/>
      <c r="R44" s="24"/>
      <c r="S44" s="24"/>
      <c r="T44" s="24"/>
      <c r="U44" s="24"/>
      <c r="V44" s="24"/>
      <c r="W44" s="24"/>
    </row>
    <row r="45" spans="3:23" ht="15" customHeight="1">
      <c r="N45" s="24"/>
      <c r="O45" s="24"/>
      <c r="P45" s="24"/>
      <c r="Q45" s="24"/>
      <c r="R45" s="24"/>
      <c r="S45" s="24"/>
      <c r="T45" s="24"/>
      <c r="U45" s="24"/>
      <c r="V45" s="24"/>
      <c r="W45" s="24"/>
    </row>
    <row r="56" spans="1:17" ht="65.099999999999994" customHeight="1">
      <c r="A56" s="67" t="s">
        <v>35</v>
      </c>
      <c r="B56" s="67"/>
      <c r="C56" s="67"/>
      <c r="D56" s="67"/>
      <c r="E56" s="67"/>
      <c r="F56" s="67"/>
      <c r="G56" s="67"/>
      <c r="H56" s="67"/>
      <c r="I56" s="67"/>
      <c r="J56" s="67"/>
      <c r="K56" s="67"/>
      <c r="L56" s="67"/>
      <c r="M56" s="67"/>
      <c r="N56" s="67"/>
      <c r="O56" s="67"/>
      <c r="P56" s="67"/>
      <c r="Q56" s="67"/>
    </row>
    <row r="90" spans="1:1" ht="18">
      <c r="A90" s="18" t="s">
        <v>36</v>
      </c>
    </row>
    <row r="119" spans="1:1" ht="18">
      <c r="A119" s="18" t="s">
        <v>37</v>
      </c>
    </row>
  </sheetData>
  <mergeCells count="4">
    <mergeCell ref="T1:U1"/>
    <mergeCell ref="V6:AC6"/>
    <mergeCell ref="A2:R2"/>
    <mergeCell ref="A56:Q56"/>
  </mergeCells>
  <pageMargins left="0.7" right="0.7" top="0.75" bottom="0.75" header="0.3" footer="0.3"/>
  <drawing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CE69301-A2B3-4960-ACE2-6264684FDEBD}">
          <x14:formula1>
            <xm:f>Tipos!$A$1:$A$2</xm:f>
          </x14:formula1>
          <xm:sqref>C3:D3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D590D-A57A-5E40-93CD-64E3D1BAD47D}">
  <dimension ref="A1:Q46"/>
  <sheetViews>
    <sheetView showGridLines="0" tabSelected="1" zoomScale="70" zoomScaleNormal="70" workbookViewId="0">
      <selection activeCell="B22" sqref="B22"/>
    </sheetView>
  </sheetViews>
  <sheetFormatPr defaultColWidth="8.875" defaultRowHeight="14.25"/>
  <cols>
    <col min="1" max="1" width="29.875" customWidth="1"/>
    <col min="2" max="2" width="65.875" customWidth="1"/>
    <col min="3" max="3" width="17.625" customWidth="1"/>
    <col min="4" max="12" width="15.625" customWidth="1"/>
    <col min="13" max="13" width="17" customWidth="1"/>
    <col min="14" max="14" width="18.5" customWidth="1"/>
    <col min="15" max="15" width="12.625" style="41" customWidth="1"/>
    <col min="17" max="17" width="10.625" bestFit="1" customWidth="1"/>
  </cols>
  <sheetData>
    <row r="1" spans="1:17" ht="23.25">
      <c r="A1" s="2" t="s">
        <v>15</v>
      </c>
      <c r="D1" s="44" t="s">
        <v>29</v>
      </c>
    </row>
    <row r="2" spans="1:17" ht="20.25">
      <c r="A2" s="3" t="s">
        <v>16</v>
      </c>
      <c r="D2" s="5"/>
      <c r="E2" s="68" t="s">
        <v>28</v>
      </c>
      <c r="F2" s="68"/>
    </row>
    <row r="3" spans="1:17" ht="30" customHeight="1">
      <c r="A3" s="1"/>
      <c r="B3" s="1"/>
      <c r="C3" s="1"/>
      <c r="D3" s="1"/>
      <c r="E3" s="1"/>
      <c r="F3" s="1"/>
      <c r="G3" s="1"/>
      <c r="H3" s="1"/>
      <c r="I3" s="1"/>
      <c r="J3" s="1"/>
      <c r="K3" s="1"/>
      <c r="L3" s="1"/>
      <c r="M3" s="1"/>
      <c r="N3" s="1"/>
      <c r="O3" s="42"/>
      <c r="P3" s="1"/>
      <c r="Q3" s="3"/>
    </row>
    <row r="4" spans="1:17" ht="18" customHeight="1">
      <c r="A4" s="4" t="s">
        <v>0</v>
      </c>
      <c r="B4" s="79" t="s">
        <v>45</v>
      </c>
      <c r="C4" s="6"/>
      <c r="D4" s="6"/>
      <c r="E4" s="1"/>
      <c r="F4" s="1"/>
      <c r="G4" s="1"/>
      <c r="H4" s="1"/>
      <c r="I4" s="1"/>
      <c r="J4" s="1"/>
      <c r="K4" s="1"/>
      <c r="L4" s="1"/>
      <c r="M4" s="6"/>
      <c r="N4" s="1"/>
      <c r="O4" s="42"/>
      <c r="P4" s="1"/>
    </row>
    <row r="5" spans="1:17" ht="18" customHeight="1">
      <c r="A5" s="4" t="s">
        <v>1</v>
      </c>
      <c r="B5" s="80" t="s">
        <v>46</v>
      </c>
      <c r="C5" s="7"/>
      <c r="D5" s="7"/>
      <c r="E5" s="1"/>
      <c r="F5" s="1"/>
      <c r="G5" s="1"/>
      <c r="H5" s="1"/>
      <c r="I5" s="1"/>
      <c r="J5" s="1"/>
      <c r="K5" s="1"/>
      <c r="L5" s="1"/>
      <c r="M5" s="6"/>
      <c r="N5" s="1"/>
      <c r="O5" s="42"/>
      <c r="P5" s="1"/>
    </row>
    <row r="6" spans="1:17" ht="18" customHeight="1">
      <c r="A6" s="4" t="s">
        <v>2</v>
      </c>
      <c r="B6" s="79" t="s">
        <v>45</v>
      </c>
      <c r="C6" s="6"/>
      <c r="D6" s="6"/>
      <c r="E6" s="1"/>
      <c r="F6" s="1"/>
      <c r="G6" s="1"/>
      <c r="H6" s="1"/>
      <c r="I6" s="1"/>
      <c r="J6" s="1"/>
      <c r="K6" s="1"/>
      <c r="L6" s="1"/>
      <c r="M6" s="6"/>
      <c r="N6" s="1"/>
      <c r="O6" s="42"/>
      <c r="P6" s="1"/>
    </row>
    <row r="7" spans="1:17" ht="18" customHeight="1">
      <c r="A7" s="4" t="s">
        <v>3</v>
      </c>
      <c r="B7" s="81">
        <v>45707</v>
      </c>
      <c r="C7" s="1"/>
      <c r="D7" s="1"/>
      <c r="E7" s="1"/>
      <c r="F7" s="1"/>
      <c r="G7" s="1"/>
      <c r="H7" s="1"/>
      <c r="I7" s="1"/>
      <c r="J7" s="1"/>
      <c r="K7" s="1"/>
      <c r="L7" s="1"/>
      <c r="M7" s="68"/>
      <c r="N7" s="68"/>
      <c r="O7" s="42"/>
      <c r="P7" s="1"/>
    </row>
    <row r="8" spans="1:17" ht="15" customHeight="1">
      <c r="A8" s="1"/>
      <c r="B8" s="1"/>
      <c r="C8" s="1"/>
      <c r="D8" s="71"/>
      <c r="E8" s="71"/>
      <c r="F8" s="71"/>
      <c r="G8" s="71"/>
      <c r="H8" s="71"/>
      <c r="I8" s="71"/>
      <c r="J8" s="71"/>
      <c r="K8" s="71"/>
      <c r="L8" s="71"/>
      <c r="M8" s="71"/>
      <c r="N8" s="1"/>
      <c r="O8" s="42"/>
      <c r="P8" s="1"/>
    </row>
    <row r="9" spans="1:17" s="10" customFormat="1" ht="29.45" customHeight="1">
      <c r="A9" s="25"/>
      <c r="B9" s="26"/>
      <c r="C9" s="27"/>
      <c r="D9" s="31" t="s">
        <v>47</v>
      </c>
      <c r="E9" s="30" t="s">
        <v>48</v>
      </c>
      <c r="F9" s="30" t="s">
        <v>49</v>
      </c>
      <c r="G9" s="30" t="s">
        <v>50</v>
      </c>
      <c r="H9" s="30" t="s">
        <v>51</v>
      </c>
      <c r="I9" s="30" t="s">
        <v>52</v>
      </c>
      <c r="J9" s="30" t="s">
        <v>53</v>
      </c>
      <c r="K9" s="30" t="s">
        <v>54</v>
      </c>
      <c r="L9" s="30" t="s">
        <v>55</v>
      </c>
      <c r="M9" s="36" t="s">
        <v>56</v>
      </c>
      <c r="N9" s="74" t="s">
        <v>25</v>
      </c>
      <c r="O9" s="75"/>
      <c r="P9" s="9"/>
    </row>
    <row r="10" spans="1:17" s="10" customFormat="1" ht="48" customHeight="1">
      <c r="A10" s="32"/>
      <c r="B10" s="72" t="s">
        <v>22</v>
      </c>
      <c r="C10" s="73"/>
      <c r="D10" s="40">
        <v>7.6</v>
      </c>
      <c r="E10" s="40">
        <v>8.4</v>
      </c>
      <c r="F10" s="40">
        <v>8.4</v>
      </c>
      <c r="G10" s="40">
        <v>8.4</v>
      </c>
      <c r="H10" s="40">
        <v>8.4</v>
      </c>
      <c r="I10" s="40">
        <v>7.3</v>
      </c>
      <c r="J10" s="40">
        <v>7.2</v>
      </c>
      <c r="K10" s="40">
        <v>7.3</v>
      </c>
      <c r="L10" s="40">
        <v>7.5</v>
      </c>
      <c r="M10" s="40">
        <v>7.5</v>
      </c>
      <c r="N10" s="76" cm="1">
        <f t="array" ref="N10">SUM(D10:M10/10)</f>
        <v>7.7999999999999989</v>
      </c>
      <c r="O10" s="77"/>
      <c r="P10" s="9"/>
    </row>
    <row r="11" spans="1:17" s="10" customFormat="1" ht="47.1" customHeight="1">
      <c r="A11" s="78"/>
      <c r="B11" s="78"/>
      <c r="C11" s="78"/>
      <c r="D11" s="78"/>
      <c r="E11" s="78"/>
      <c r="F11" s="78"/>
      <c r="G11" s="78"/>
      <c r="H11" s="78"/>
      <c r="I11" s="78"/>
      <c r="J11" s="78"/>
      <c r="K11" s="78"/>
      <c r="L11" s="78"/>
      <c r="M11" s="78"/>
      <c r="N11" s="78"/>
      <c r="O11" s="78"/>
      <c r="P11" s="9"/>
    </row>
    <row r="12" spans="1:17" s="10" customFormat="1" ht="29.45" customHeight="1">
      <c r="A12" s="13" t="s">
        <v>4</v>
      </c>
      <c r="B12" s="29" t="s">
        <v>20</v>
      </c>
      <c r="C12" s="39" t="s">
        <v>26</v>
      </c>
      <c r="D12" s="35" t="str">
        <f>D9</f>
        <v>Inicio</v>
      </c>
      <c r="E12" s="35" t="str">
        <f t="shared" ref="E12:M12" si="0">E9</f>
        <v xml:space="preserve">Câmara de Mondim avança com obras de requalificação dos acessos ao Centro Escolar e do pavimento da Avenida da Igreja </v>
      </c>
      <c r="F12" s="35" t="str">
        <f t="shared" si="0"/>
        <v xml:space="preserve">Mondim de Basto: assinado contrato de financiamento do projeto de "Valorização das Levadas do Alvão" no valor superior a meio milhão de euros </v>
      </c>
      <c r="G12" s="35" t="str">
        <f t="shared" si="0"/>
        <v>Leilão das Carnes de Travassos realiza-se a 23 de fevereiro</v>
      </c>
      <c r="H12" s="35" t="str">
        <f t="shared" si="0"/>
        <v xml:space="preserve">Mondim de Basto formaliza protocolo para constituição de “Bolsa de Acompanhantes de Maior Acompanhado” </v>
      </c>
      <c r="I12" s="35" t="str">
        <f t="shared" si="0"/>
        <v>Atribuições do Município</v>
      </c>
      <c r="J12" s="35" t="str">
        <f t="shared" si="0"/>
        <v>Editais / Avisos</v>
      </c>
      <c r="K12" s="35" t="str">
        <f t="shared" si="0"/>
        <v>CPCJ</v>
      </c>
      <c r="L12" s="35" t="str">
        <f t="shared" si="0"/>
        <v xml:space="preserve">Plano Municipal para a Igualdade </v>
      </c>
      <c r="M12" s="35" t="str">
        <f t="shared" si="0"/>
        <v>Rede Especializara para a Intervenção na Violência Doméstica e em Contexto Familiar do Distrito de Vila Real</v>
      </c>
      <c r="N12" s="54" t="s">
        <v>21</v>
      </c>
      <c r="O12" s="55" t="s">
        <v>27</v>
      </c>
      <c r="P12" s="9"/>
    </row>
    <row r="13" spans="1:17" s="10" customFormat="1" ht="29.1" customHeight="1">
      <c r="A13" s="28" t="s">
        <v>18</v>
      </c>
      <c r="B13" s="84" t="s">
        <v>57</v>
      </c>
      <c r="C13" s="34" t="s">
        <v>14</v>
      </c>
      <c r="D13" s="33">
        <v>1</v>
      </c>
      <c r="E13" s="33">
        <v>1</v>
      </c>
      <c r="F13" s="33">
        <v>1</v>
      </c>
      <c r="G13" s="33">
        <v>1</v>
      </c>
      <c r="H13" s="33">
        <v>1</v>
      </c>
      <c r="I13" s="33">
        <v>1</v>
      </c>
      <c r="J13" s="33">
        <v>1</v>
      </c>
      <c r="K13" s="33">
        <v>1</v>
      </c>
      <c r="L13" s="33">
        <v>1</v>
      </c>
      <c r="M13" s="37">
        <v>1</v>
      </c>
      <c r="N13" s="56">
        <f>SUM(D13:M13)</f>
        <v>10</v>
      </c>
      <c r="O13" s="43">
        <f>(SUM(D13:M13)/10)</f>
        <v>1</v>
      </c>
      <c r="P13" s="9"/>
    </row>
    <row r="14" spans="1:17" ht="27" customHeight="1">
      <c r="A14" s="28" t="s">
        <v>23</v>
      </c>
      <c r="B14" s="83" t="s">
        <v>59</v>
      </c>
      <c r="C14" s="34" t="s">
        <v>14</v>
      </c>
      <c r="D14" s="11">
        <v>1</v>
      </c>
      <c r="E14" s="11">
        <v>1</v>
      </c>
      <c r="F14" s="11">
        <v>1</v>
      </c>
      <c r="G14" s="12">
        <v>1</v>
      </c>
      <c r="H14" s="12">
        <v>1</v>
      </c>
      <c r="I14" s="11">
        <v>1</v>
      </c>
      <c r="J14" s="12">
        <v>1</v>
      </c>
      <c r="K14" s="12">
        <v>1</v>
      </c>
      <c r="L14" s="12">
        <v>1</v>
      </c>
      <c r="M14" s="38">
        <v>1</v>
      </c>
      <c r="N14" s="56">
        <f t="shared" ref="N14:N22" si="1">SUM(D14:M14)</f>
        <v>10</v>
      </c>
      <c r="O14" s="43">
        <f>(SUM(D14:M14)/10)</f>
        <v>1</v>
      </c>
      <c r="P14" s="1"/>
    </row>
    <row r="15" spans="1:17" ht="27" customHeight="1">
      <c r="A15" s="28" t="s">
        <v>38</v>
      </c>
      <c r="B15" s="83" t="s">
        <v>66</v>
      </c>
      <c r="C15" s="34" t="s">
        <v>14</v>
      </c>
      <c r="D15" s="11">
        <v>1</v>
      </c>
      <c r="E15" s="11">
        <v>0</v>
      </c>
      <c r="F15" s="11">
        <v>0</v>
      </c>
      <c r="G15" s="12">
        <v>0</v>
      </c>
      <c r="H15" s="12">
        <v>0</v>
      </c>
      <c r="I15" s="11">
        <v>0</v>
      </c>
      <c r="J15" s="12">
        <v>0</v>
      </c>
      <c r="K15" s="12">
        <v>0</v>
      </c>
      <c r="L15" s="12">
        <v>0</v>
      </c>
      <c r="M15" s="38">
        <v>0</v>
      </c>
      <c r="N15" s="56">
        <f t="shared" si="1"/>
        <v>1</v>
      </c>
      <c r="O15" s="43">
        <f>(SUM(D15:M15)/10)</f>
        <v>0.1</v>
      </c>
      <c r="P15" s="1"/>
    </row>
    <row r="16" spans="1:17" ht="27" customHeight="1">
      <c r="A16" s="28" t="s">
        <v>39</v>
      </c>
      <c r="B16" s="83" t="s">
        <v>67</v>
      </c>
      <c r="C16" s="34" t="s">
        <v>14</v>
      </c>
      <c r="D16" s="11">
        <v>1</v>
      </c>
      <c r="E16" s="11">
        <v>1</v>
      </c>
      <c r="F16" s="11">
        <v>1</v>
      </c>
      <c r="G16" s="12">
        <v>1</v>
      </c>
      <c r="H16" s="12">
        <v>1</v>
      </c>
      <c r="I16" s="11">
        <v>1</v>
      </c>
      <c r="J16" s="12">
        <v>1</v>
      </c>
      <c r="K16" s="12">
        <v>1</v>
      </c>
      <c r="L16" s="12">
        <v>1</v>
      </c>
      <c r="M16" s="38">
        <v>1</v>
      </c>
      <c r="N16" s="56">
        <f t="shared" si="1"/>
        <v>10</v>
      </c>
      <c r="O16" s="43">
        <f t="shared" ref="O16:O22" si="2">(SUM(D16:M16)/10)</f>
        <v>1</v>
      </c>
      <c r="P16" s="1"/>
    </row>
    <row r="17" spans="1:16" ht="27" customHeight="1">
      <c r="A17" s="28" t="s">
        <v>40</v>
      </c>
      <c r="B17" s="83" t="s">
        <v>68</v>
      </c>
      <c r="C17" s="34" t="s">
        <v>14</v>
      </c>
      <c r="D17" s="11">
        <v>1</v>
      </c>
      <c r="E17" s="11">
        <v>0</v>
      </c>
      <c r="F17" s="11">
        <v>0</v>
      </c>
      <c r="G17" s="12">
        <v>0</v>
      </c>
      <c r="H17" s="12">
        <v>0</v>
      </c>
      <c r="I17" s="11">
        <v>0</v>
      </c>
      <c r="J17" s="12">
        <v>0</v>
      </c>
      <c r="K17" s="12">
        <v>0</v>
      </c>
      <c r="L17" s="12">
        <v>0</v>
      </c>
      <c r="M17" s="38">
        <v>0</v>
      </c>
      <c r="N17" s="56">
        <f t="shared" si="1"/>
        <v>1</v>
      </c>
      <c r="O17" s="43">
        <f t="shared" si="2"/>
        <v>0.1</v>
      </c>
      <c r="P17" s="1"/>
    </row>
    <row r="18" spans="1:16" ht="27" customHeight="1">
      <c r="A18" s="28" t="s">
        <v>41</v>
      </c>
      <c r="B18" s="83" t="s">
        <v>69</v>
      </c>
      <c r="C18" s="34" t="s">
        <v>14</v>
      </c>
      <c r="D18" s="11">
        <v>1</v>
      </c>
      <c r="E18" s="11">
        <v>1</v>
      </c>
      <c r="F18" s="11">
        <v>1</v>
      </c>
      <c r="G18" s="12">
        <v>1</v>
      </c>
      <c r="H18" s="12">
        <v>1</v>
      </c>
      <c r="I18" s="11">
        <v>1</v>
      </c>
      <c r="J18" s="12">
        <v>1</v>
      </c>
      <c r="K18" s="12">
        <v>1</v>
      </c>
      <c r="L18" s="12">
        <v>1</v>
      </c>
      <c r="M18" s="38">
        <v>1</v>
      </c>
      <c r="N18" s="56">
        <f t="shared" si="1"/>
        <v>10</v>
      </c>
      <c r="O18" s="43">
        <f t="shared" si="2"/>
        <v>1</v>
      </c>
      <c r="P18" s="1"/>
    </row>
    <row r="19" spans="1:16" ht="27" customHeight="1">
      <c r="A19" s="28" t="s">
        <v>42</v>
      </c>
      <c r="B19" s="83" t="s">
        <v>70</v>
      </c>
      <c r="C19" s="34" t="s">
        <v>14</v>
      </c>
      <c r="D19" s="11">
        <v>1</v>
      </c>
      <c r="E19" s="11">
        <v>0</v>
      </c>
      <c r="F19" s="11">
        <v>0</v>
      </c>
      <c r="G19" s="12">
        <v>0</v>
      </c>
      <c r="H19" s="12">
        <v>0</v>
      </c>
      <c r="I19" s="11">
        <v>0</v>
      </c>
      <c r="J19" s="12">
        <v>0</v>
      </c>
      <c r="K19" s="12">
        <v>0</v>
      </c>
      <c r="L19" s="12">
        <v>0</v>
      </c>
      <c r="M19" s="38">
        <v>0</v>
      </c>
      <c r="N19" s="56">
        <f t="shared" si="1"/>
        <v>1</v>
      </c>
      <c r="O19" s="43">
        <f t="shared" si="2"/>
        <v>0.1</v>
      </c>
      <c r="P19" s="1"/>
    </row>
    <row r="20" spans="1:16" ht="27" customHeight="1">
      <c r="A20" s="28" t="s">
        <v>43</v>
      </c>
      <c r="B20" s="83" t="s">
        <v>71</v>
      </c>
      <c r="C20" s="34" t="s">
        <v>14</v>
      </c>
      <c r="D20" s="11">
        <v>1</v>
      </c>
      <c r="E20" s="11">
        <v>1</v>
      </c>
      <c r="F20" s="11">
        <v>1</v>
      </c>
      <c r="G20" s="12">
        <v>1</v>
      </c>
      <c r="H20" s="12">
        <v>1</v>
      </c>
      <c r="I20" s="11">
        <v>1</v>
      </c>
      <c r="J20" s="12">
        <v>1</v>
      </c>
      <c r="K20" s="12">
        <v>1</v>
      </c>
      <c r="L20" s="12">
        <v>1</v>
      </c>
      <c r="M20" s="38">
        <v>1</v>
      </c>
      <c r="N20" s="56">
        <f t="shared" si="1"/>
        <v>10</v>
      </c>
      <c r="O20" s="43">
        <f t="shared" si="2"/>
        <v>1</v>
      </c>
      <c r="P20" s="1"/>
    </row>
    <row r="21" spans="1:16" ht="27" customHeight="1">
      <c r="A21" s="28" t="s">
        <v>44</v>
      </c>
      <c r="B21" s="83" t="s">
        <v>73</v>
      </c>
      <c r="C21" s="34" t="s">
        <v>14</v>
      </c>
      <c r="D21" s="11">
        <v>0</v>
      </c>
      <c r="E21" s="11">
        <v>0</v>
      </c>
      <c r="F21" s="11">
        <v>0</v>
      </c>
      <c r="G21" s="12">
        <v>0</v>
      </c>
      <c r="H21" s="12">
        <v>0</v>
      </c>
      <c r="I21" s="11">
        <v>0</v>
      </c>
      <c r="J21" s="12">
        <v>1</v>
      </c>
      <c r="K21" s="12">
        <v>0</v>
      </c>
      <c r="L21" s="12">
        <v>0</v>
      </c>
      <c r="M21" s="51">
        <v>0</v>
      </c>
      <c r="N21" s="57">
        <f t="shared" si="1"/>
        <v>1</v>
      </c>
      <c r="O21" s="52">
        <f t="shared" si="2"/>
        <v>0.1</v>
      </c>
      <c r="P21" s="1"/>
    </row>
    <row r="22" spans="1:16" ht="27" customHeight="1">
      <c r="A22" s="28" t="s">
        <v>24</v>
      </c>
      <c r="B22" s="83"/>
      <c r="C22" s="34" t="s">
        <v>14</v>
      </c>
      <c r="D22" s="11">
        <v>0</v>
      </c>
      <c r="E22" s="11">
        <v>0</v>
      </c>
      <c r="F22" s="11">
        <v>0</v>
      </c>
      <c r="G22" s="12">
        <v>0</v>
      </c>
      <c r="H22" s="12">
        <v>0</v>
      </c>
      <c r="I22" s="11">
        <v>0</v>
      </c>
      <c r="J22" s="12">
        <v>0</v>
      </c>
      <c r="K22" s="12">
        <v>0</v>
      </c>
      <c r="L22" s="38">
        <v>0</v>
      </c>
      <c r="M22" s="8">
        <v>0</v>
      </c>
      <c r="N22" s="56">
        <f t="shared" si="1"/>
        <v>0</v>
      </c>
      <c r="O22" s="43">
        <f t="shared" si="2"/>
        <v>0</v>
      </c>
      <c r="P22" s="1"/>
    </row>
    <row r="23" spans="1:16" ht="27" customHeight="1">
      <c r="A23" s="49"/>
      <c r="B23" s="49"/>
      <c r="C23" s="49"/>
      <c r="D23" s="49"/>
      <c r="E23" s="49"/>
      <c r="F23" s="49"/>
      <c r="G23" s="49"/>
      <c r="H23" s="49"/>
      <c r="I23" s="49"/>
      <c r="J23" s="49"/>
      <c r="K23" s="49"/>
      <c r="M23" s="53" t="s">
        <v>32</v>
      </c>
      <c r="N23" s="58">
        <f>SUM(N13:N22)</f>
        <v>54</v>
      </c>
      <c r="O23" s="59">
        <f>SUM(O13:O22)/10</f>
        <v>0.53999999999999992</v>
      </c>
      <c r="P23" s="1"/>
    </row>
    <row r="24" spans="1:16" ht="27" customHeight="1">
      <c r="A24" s="50"/>
      <c r="B24" s="50"/>
      <c r="C24" s="50"/>
      <c r="D24" s="50"/>
      <c r="E24" s="50"/>
      <c r="F24" s="50"/>
      <c r="G24" s="50"/>
      <c r="H24" s="50"/>
      <c r="I24" s="50"/>
      <c r="J24" s="50"/>
      <c r="K24" s="50"/>
      <c r="L24" s="50"/>
      <c r="M24" s="50"/>
      <c r="N24" s="42"/>
      <c r="O24" s="42"/>
      <c r="P24" s="1"/>
    </row>
    <row r="25" spans="1:16" ht="24.6" customHeight="1">
      <c r="A25" s="69" t="s">
        <v>12</v>
      </c>
      <c r="B25" s="70"/>
      <c r="C25" s="60"/>
      <c r="D25" s="42"/>
      <c r="E25" s="42"/>
      <c r="F25" s="42"/>
      <c r="G25" s="42"/>
      <c r="H25" s="42"/>
      <c r="I25" s="42"/>
      <c r="J25" s="42"/>
      <c r="K25" s="42"/>
      <c r="L25" s="42"/>
      <c r="M25" s="42"/>
      <c r="N25" s="42"/>
      <c r="O25" s="42"/>
      <c r="P25" s="1"/>
    </row>
    <row r="26" spans="1:16" ht="27.95" customHeight="1">
      <c r="A26" s="62" t="s">
        <v>4</v>
      </c>
      <c r="B26" s="63" t="s">
        <v>17</v>
      </c>
      <c r="C26" s="9"/>
      <c r="D26" s="1"/>
      <c r="E26" s="1"/>
      <c r="F26" s="1"/>
      <c r="G26" s="1"/>
      <c r="H26" s="1"/>
      <c r="I26" s="1"/>
      <c r="J26" s="1"/>
      <c r="K26" s="1"/>
      <c r="L26" s="1"/>
      <c r="M26" s="1"/>
      <c r="N26" s="1"/>
      <c r="O26" s="42"/>
      <c r="P26" s="1"/>
    </row>
    <row r="27" spans="1:16" ht="18.95" customHeight="1">
      <c r="A27" s="8" t="s">
        <v>18</v>
      </c>
      <c r="B27" s="82" t="s">
        <v>58</v>
      </c>
      <c r="C27" s="61"/>
      <c r="D27" s="1"/>
      <c r="E27" s="1"/>
      <c r="F27" s="1"/>
      <c r="G27" s="1"/>
      <c r="H27" s="1"/>
      <c r="I27" s="1"/>
      <c r="J27" s="1"/>
      <c r="K27" s="1"/>
      <c r="L27" s="1"/>
      <c r="M27" s="1"/>
      <c r="N27" s="1"/>
      <c r="O27" s="42"/>
      <c r="P27" s="1"/>
    </row>
    <row r="28" spans="1:16" ht="18.95" customHeight="1">
      <c r="A28" s="8" t="s">
        <v>23</v>
      </c>
      <c r="B28" s="83" t="s">
        <v>59</v>
      </c>
      <c r="C28" s="61"/>
      <c r="D28" s="1"/>
      <c r="E28" s="1"/>
      <c r="F28" s="1"/>
      <c r="G28" s="1"/>
      <c r="H28" s="1"/>
      <c r="I28" s="1"/>
      <c r="J28" s="1"/>
      <c r="K28" s="1"/>
      <c r="L28" s="1"/>
      <c r="M28" s="1"/>
      <c r="N28" s="1"/>
      <c r="O28" s="42"/>
      <c r="P28" s="1"/>
    </row>
    <row r="29" spans="1:16" ht="18.95" customHeight="1">
      <c r="A29" s="8" t="s">
        <v>38</v>
      </c>
      <c r="B29" s="83" t="s">
        <v>60</v>
      </c>
      <c r="C29" s="61"/>
      <c r="D29" s="1"/>
      <c r="E29" s="1"/>
      <c r="F29" s="1"/>
      <c r="G29" s="1"/>
      <c r="H29" s="1"/>
      <c r="I29" s="1"/>
      <c r="J29" s="1"/>
      <c r="K29" s="1"/>
      <c r="L29" s="1"/>
      <c r="M29" s="1"/>
      <c r="N29" s="1"/>
      <c r="O29" s="42"/>
      <c r="P29" s="1"/>
    </row>
    <row r="30" spans="1:16" ht="18.95" customHeight="1">
      <c r="A30" s="8" t="s">
        <v>39</v>
      </c>
      <c r="B30" s="83" t="s">
        <v>61</v>
      </c>
      <c r="C30" s="61"/>
      <c r="D30" s="1"/>
      <c r="E30" s="1"/>
      <c r="F30" s="1"/>
      <c r="G30" s="1"/>
      <c r="H30" s="1"/>
      <c r="I30" s="1"/>
      <c r="J30" s="1"/>
      <c r="K30" s="1"/>
      <c r="L30" s="1"/>
      <c r="M30" s="1"/>
      <c r="N30" s="1"/>
      <c r="O30" s="42"/>
      <c r="P30" s="1"/>
    </row>
    <row r="31" spans="1:16" ht="18.95" customHeight="1">
      <c r="A31" s="8" t="s">
        <v>40</v>
      </c>
      <c r="B31" s="83" t="s">
        <v>62</v>
      </c>
      <c r="C31" s="61"/>
      <c r="D31" s="1"/>
      <c r="E31" s="1"/>
      <c r="F31" s="1"/>
      <c r="G31" s="1"/>
      <c r="H31" s="1"/>
      <c r="I31" s="1"/>
      <c r="J31" s="1"/>
      <c r="K31" s="1"/>
      <c r="L31" s="1"/>
      <c r="M31" s="1"/>
      <c r="N31" s="1"/>
      <c r="O31" s="42"/>
      <c r="P31" s="1"/>
    </row>
    <row r="32" spans="1:16" ht="18.95" customHeight="1">
      <c r="A32" s="8" t="s">
        <v>41</v>
      </c>
      <c r="B32" s="83" t="s">
        <v>65</v>
      </c>
      <c r="C32" s="61"/>
      <c r="D32" s="1"/>
      <c r="E32" s="1"/>
      <c r="F32" s="1"/>
      <c r="G32" s="1"/>
      <c r="H32" s="1"/>
      <c r="I32" s="1"/>
      <c r="J32" s="1"/>
      <c r="K32" s="1"/>
      <c r="L32" s="1"/>
      <c r="M32" s="1"/>
      <c r="N32" s="1"/>
      <c r="O32" s="42"/>
      <c r="P32" s="1"/>
    </row>
    <row r="33" spans="1:16" ht="18.95" customHeight="1">
      <c r="A33" s="8" t="s">
        <v>42</v>
      </c>
      <c r="B33" s="83" t="s">
        <v>63</v>
      </c>
      <c r="C33" s="61"/>
      <c r="D33" s="1"/>
      <c r="E33" s="1"/>
      <c r="F33" s="1"/>
      <c r="G33" s="1"/>
      <c r="H33" s="1"/>
      <c r="I33" s="1"/>
      <c r="J33" s="1"/>
      <c r="K33" s="1"/>
      <c r="L33" s="1"/>
      <c r="M33" s="1"/>
      <c r="N33" s="1"/>
      <c r="O33" s="42"/>
      <c r="P33" s="1"/>
    </row>
    <row r="34" spans="1:16" ht="18.95" customHeight="1">
      <c r="A34" s="8" t="s">
        <v>43</v>
      </c>
      <c r="B34" s="83" t="s">
        <v>64</v>
      </c>
      <c r="C34" s="61"/>
      <c r="D34" s="1"/>
      <c r="E34" s="1"/>
      <c r="F34" s="1"/>
      <c r="G34" s="1"/>
      <c r="H34" s="1"/>
      <c r="I34" s="1"/>
      <c r="J34" s="1"/>
      <c r="K34" s="1"/>
      <c r="L34" s="1"/>
      <c r="M34" s="1"/>
      <c r="N34" s="1"/>
      <c r="O34" s="42"/>
      <c r="P34" s="1"/>
    </row>
    <row r="35" spans="1:16" ht="27.95" customHeight="1">
      <c r="A35" s="8" t="s">
        <v>44</v>
      </c>
      <c r="B35" s="83" t="s">
        <v>72</v>
      </c>
      <c r="C35" s="1"/>
      <c r="D35" s="1"/>
      <c r="E35" s="1"/>
      <c r="F35" s="1"/>
      <c r="G35" s="1"/>
      <c r="H35" s="1"/>
      <c r="I35" s="1"/>
      <c r="J35" s="1"/>
      <c r="K35" s="1"/>
      <c r="L35" s="1"/>
      <c r="M35" s="1"/>
      <c r="N35" s="1"/>
      <c r="O35" s="42"/>
      <c r="P35" s="1"/>
    </row>
    <row r="36" spans="1:16" ht="27.95" customHeight="1">
      <c r="A36" s="8" t="s">
        <v>24</v>
      </c>
      <c r="B36" s="83"/>
      <c r="C36" s="1"/>
      <c r="D36" s="1"/>
      <c r="E36" s="1"/>
      <c r="F36" s="1"/>
      <c r="G36" s="1"/>
      <c r="H36" s="1"/>
      <c r="I36" s="1"/>
      <c r="J36" s="1"/>
      <c r="K36" s="1"/>
      <c r="L36" s="1"/>
      <c r="M36" s="1"/>
      <c r="N36" s="1"/>
      <c r="O36" s="42"/>
      <c r="P36" s="1"/>
    </row>
    <row r="37" spans="1:16" ht="18">
      <c r="A37" s="1"/>
      <c r="B37" s="1"/>
      <c r="C37" s="1"/>
      <c r="D37" s="1"/>
      <c r="E37" s="1"/>
      <c r="F37" s="1"/>
      <c r="G37" s="1"/>
      <c r="H37" s="1"/>
      <c r="I37" s="1"/>
      <c r="J37" s="1"/>
      <c r="K37" s="1"/>
      <c r="L37" s="1"/>
      <c r="M37" s="1"/>
      <c r="N37" s="1"/>
      <c r="O37" s="42"/>
      <c r="P37" s="1"/>
    </row>
    <row r="38" spans="1:16" ht="18">
      <c r="A38" s="1"/>
      <c r="B38" s="1"/>
      <c r="C38" s="1"/>
      <c r="D38" s="1"/>
      <c r="E38" s="1"/>
      <c r="F38" s="1"/>
      <c r="G38" s="1"/>
      <c r="H38" s="1"/>
      <c r="I38" s="1"/>
      <c r="J38" s="1"/>
      <c r="K38" s="1"/>
      <c r="L38" s="1"/>
      <c r="M38" s="1"/>
      <c r="N38" s="1"/>
      <c r="O38" s="42"/>
      <c r="P38" s="1"/>
    </row>
    <row r="39" spans="1:16" ht="18">
      <c r="A39" s="1"/>
      <c r="B39" s="1"/>
      <c r="C39" s="1"/>
      <c r="D39" s="1"/>
      <c r="E39" s="1"/>
      <c r="F39" s="1"/>
      <c r="G39" s="1"/>
      <c r="H39" s="1"/>
      <c r="I39" s="1"/>
      <c r="J39" s="1"/>
      <c r="K39" s="1"/>
      <c r="L39" s="1"/>
      <c r="M39" s="1"/>
      <c r="N39" s="1"/>
      <c r="O39" s="42"/>
      <c r="P39" s="1"/>
    </row>
    <row r="40" spans="1:16" ht="18">
      <c r="A40" s="1"/>
      <c r="B40" s="1"/>
      <c r="C40" s="1"/>
      <c r="D40" s="1"/>
      <c r="E40" s="1"/>
      <c r="F40" s="1"/>
      <c r="G40" s="1"/>
      <c r="H40" s="1"/>
      <c r="I40" s="1"/>
      <c r="J40" s="1"/>
      <c r="K40" s="1"/>
      <c r="L40" s="1"/>
      <c r="M40" s="1"/>
      <c r="N40" s="1"/>
      <c r="O40" s="42"/>
      <c r="P40" s="1"/>
    </row>
    <row r="41" spans="1:16" ht="18">
      <c r="A41" s="1"/>
      <c r="B41" s="1"/>
      <c r="C41" s="1"/>
      <c r="D41" s="1"/>
      <c r="E41" s="1"/>
      <c r="F41" s="1"/>
      <c r="G41" s="1"/>
      <c r="H41" s="1"/>
      <c r="I41" s="1"/>
      <c r="J41" s="1"/>
      <c r="K41" s="1"/>
      <c r="L41" s="1"/>
      <c r="M41" s="1"/>
      <c r="N41" s="1"/>
      <c r="O41" s="42"/>
      <c r="P41" s="1"/>
    </row>
    <row r="42" spans="1:16" ht="18">
      <c r="A42" s="1"/>
      <c r="B42" s="1"/>
      <c r="C42" s="1"/>
      <c r="D42" s="1"/>
      <c r="E42" s="1"/>
      <c r="F42" s="1"/>
      <c r="G42" s="1"/>
      <c r="H42" s="1"/>
      <c r="I42" s="1"/>
      <c r="J42" s="1"/>
      <c r="K42" s="1"/>
      <c r="L42" s="1"/>
      <c r="M42" s="1"/>
      <c r="N42" s="1"/>
      <c r="O42" s="42"/>
      <c r="P42" s="1"/>
    </row>
    <row r="43" spans="1:16" ht="18">
      <c r="A43" s="1"/>
      <c r="B43" s="1"/>
      <c r="C43" s="1"/>
      <c r="D43" s="1"/>
      <c r="E43" s="1"/>
      <c r="F43" s="1"/>
      <c r="G43" s="1"/>
      <c r="H43" s="1"/>
      <c r="I43" s="1"/>
      <c r="J43" s="1"/>
      <c r="K43" s="1"/>
      <c r="L43" s="1"/>
      <c r="M43" s="1"/>
      <c r="N43" s="1"/>
      <c r="O43" s="42"/>
      <c r="P43" s="1"/>
    </row>
    <row r="44" spans="1:16" ht="18">
      <c r="A44" s="1"/>
      <c r="B44" s="1"/>
      <c r="C44" s="1"/>
      <c r="D44" s="1"/>
      <c r="E44" s="1"/>
      <c r="F44" s="1"/>
      <c r="G44" s="1"/>
      <c r="H44" s="1"/>
      <c r="I44" s="1"/>
      <c r="J44" s="1"/>
      <c r="K44" s="1"/>
      <c r="L44" s="1"/>
      <c r="M44" s="1"/>
      <c r="N44" s="1"/>
      <c r="O44" s="42"/>
      <c r="P44" s="1"/>
    </row>
    <row r="45" spans="1:16" ht="18">
      <c r="A45" s="1"/>
      <c r="B45" s="1"/>
      <c r="C45" s="1"/>
      <c r="D45" s="1"/>
      <c r="E45" s="1"/>
      <c r="F45" s="1"/>
      <c r="G45" s="1"/>
      <c r="H45" s="1"/>
      <c r="I45" s="1"/>
      <c r="J45" s="1"/>
      <c r="K45" s="1"/>
      <c r="L45" s="1"/>
      <c r="M45" s="1"/>
      <c r="N45" s="1"/>
      <c r="O45" s="42"/>
      <c r="P45" s="1"/>
    </row>
    <row r="46" spans="1:16" ht="18">
      <c r="A46" s="1"/>
      <c r="B46" s="1"/>
      <c r="C46" s="1"/>
      <c r="D46" s="1"/>
      <c r="E46" s="1"/>
      <c r="F46" s="1"/>
      <c r="G46" s="1"/>
      <c r="H46" s="1"/>
      <c r="I46" s="1"/>
      <c r="J46" s="1"/>
      <c r="K46" s="1"/>
      <c r="L46" s="1"/>
      <c r="M46" s="1"/>
      <c r="N46" s="1"/>
      <c r="O46" s="42"/>
      <c r="P46" s="1"/>
    </row>
  </sheetData>
  <mergeCells count="8">
    <mergeCell ref="E2:F2"/>
    <mergeCell ref="A25:B25"/>
    <mergeCell ref="M7:N7"/>
    <mergeCell ref="D8:M8"/>
    <mergeCell ref="B10:C10"/>
    <mergeCell ref="N9:O9"/>
    <mergeCell ref="N10:O10"/>
    <mergeCell ref="A11:O11"/>
  </mergeCells>
  <phoneticPr fontId="23" type="noConversion"/>
  <conditionalFormatting sqref="O13:O23">
    <cfRule type="cellIs" dxfId="2" priority="1" stopIfTrue="1" operator="between">
      <formula>0.01</formula>
      <formula>0.39</formula>
    </cfRule>
    <cfRule type="cellIs" dxfId="1" priority="2" stopIfTrue="1" operator="between">
      <formula>0.51</formula>
      <formula>1</formula>
    </cfRule>
    <cfRule type="cellIs" dxfId="0" priority="4" operator="between">
      <formula>0.4</formula>
      <formula>0.5</formula>
    </cfRule>
  </conditionalFormatting>
  <hyperlinks>
    <hyperlink ref="B5" r:id="rId1" xr:uid="{34786319-8D34-45FA-9EA1-7C56B186AC78}"/>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48E4D9CC-FC9D-1445-BF52-C7EA03E6B4E6}">
          <x14:formula1>
            <xm:f>Tipos!$A$1:$A$2</xm:f>
          </x14:formula1>
          <xm:sqref>C13:C22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0AF35-C2EA-48C0-B4DA-8A4EFC520F83}">
  <dimension ref="A1:B7"/>
  <sheetViews>
    <sheetView workbookViewId="0">
      <selection activeCell="E18" sqref="E18"/>
    </sheetView>
  </sheetViews>
  <sheetFormatPr defaultColWidth="8.875" defaultRowHeight="14.25"/>
  <cols>
    <col min="2" max="2" width="26.5" customWidth="1"/>
  </cols>
  <sheetData>
    <row r="1" spans="1:2">
      <c r="A1" t="s">
        <v>13</v>
      </c>
      <c r="B1" t="s">
        <v>6</v>
      </c>
    </row>
    <row r="2" spans="1:2">
      <c r="A2" t="s">
        <v>14</v>
      </c>
      <c r="B2" t="s">
        <v>8</v>
      </c>
    </row>
    <row r="3" spans="1:2">
      <c r="B3" t="s">
        <v>11</v>
      </c>
    </row>
    <row r="4" spans="1:2">
      <c r="B4" t="s">
        <v>7</v>
      </c>
    </row>
    <row r="5" spans="1:2">
      <c r="B5" t="s">
        <v>5</v>
      </c>
    </row>
    <row r="6" spans="1:2">
      <c r="B6" t="s">
        <v>10</v>
      </c>
    </row>
    <row r="7" spans="1:2">
      <c r="B7" t="s">
        <v>9</v>
      </c>
    </row>
  </sheetData>
  <dataValidations count="1">
    <dataValidation type="list" allowBlank="1" showInputMessage="1" showErrorMessage="1" sqref="A1:A2" xr:uid="{E8E3395B-1712-40B9-95C1-3036A95E5EE5}">
      <formula1>$A$1:$A$2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3</vt:i4>
      </vt:variant>
    </vt:vector>
  </HeadingPairs>
  <TitlesOfParts>
    <vt:vector size="3" baseType="lpstr">
      <vt:lpstr>Instruções de preenchimento</vt:lpstr>
      <vt:lpstr>Exercício prático AccessMonitor</vt:lpstr>
      <vt:lpstr>Tipos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Filipe Faustino</dc:creator>
  <cp:keywords/>
  <dc:description/>
  <cp:lastModifiedBy>Nuno Mota</cp:lastModifiedBy>
  <cp:revision/>
  <dcterms:created xsi:type="dcterms:W3CDTF">2024-07-15T10:48:31Z</dcterms:created>
  <dcterms:modified xsi:type="dcterms:W3CDTF">2025-02-19T15:07:15Z</dcterms:modified>
  <cp:category/>
  <cp:contentStatus/>
</cp:coreProperties>
</file>